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-15" windowWidth="14385" windowHeight="12780" tabRatio="648"/>
  </bookViews>
  <sheets>
    <sheet name="Февраль" sheetId="27" r:id="rId1"/>
  </sheets>
  <definedNames>
    <definedName name="_xlnm.Print_Area" localSheetId="0">Февраль!$A$1:$O$145</definedName>
  </definedNames>
  <calcPr calcId="124519"/>
  <fileRecoveryPr autoRecover="0"/>
</workbook>
</file>

<file path=xl/calcChain.xml><?xml version="1.0" encoding="utf-8"?>
<calcChain xmlns="http://schemas.openxmlformats.org/spreadsheetml/2006/main">
  <c r="M119" i="27"/>
  <c r="M121"/>
  <c r="L119"/>
  <c r="N119" s="1"/>
  <c r="L121"/>
  <c r="N121" s="1"/>
  <c r="Q141"/>
  <c r="M141" s="1"/>
  <c r="P141"/>
  <c r="L141" s="1"/>
  <c r="Q139"/>
  <c r="P139"/>
  <c r="Q137"/>
  <c r="P137"/>
  <c r="L137" s="1"/>
  <c r="M137"/>
  <c r="Q135"/>
  <c r="M135" s="1"/>
  <c r="P135"/>
  <c r="L135" s="1"/>
  <c r="Q133"/>
  <c r="P133"/>
  <c r="L133" s="1"/>
  <c r="M133"/>
  <c r="Q131"/>
  <c r="M131" s="1"/>
  <c r="P131"/>
  <c r="L131" s="1"/>
  <c r="Q129"/>
  <c r="M129" s="1"/>
  <c r="P129"/>
  <c r="L129" s="1"/>
  <c r="Q127"/>
  <c r="M127" s="1"/>
  <c r="P127"/>
  <c r="L127" s="1"/>
  <c r="Q125"/>
  <c r="M125" s="1"/>
  <c r="P125"/>
  <c r="Q123"/>
  <c r="M123" s="1"/>
  <c r="P123"/>
  <c r="L123" s="1"/>
  <c r="Q121"/>
  <c r="P121"/>
  <c r="Q119"/>
  <c r="P119"/>
  <c r="Q117"/>
  <c r="M117" s="1"/>
  <c r="P117"/>
  <c r="L117" s="1"/>
  <c r="Q115"/>
  <c r="P115"/>
  <c r="L115" s="1"/>
  <c r="M115"/>
  <c r="Q113"/>
  <c r="M113" s="1"/>
  <c r="P113"/>
  <c r="L113" s="1"/>
  <c r="Q111"/>
  <c r="P111"/>
  <c r="L111" s="1"/>
  <c r="M111"/>
  <c r="Q109"/>
  <c r="M109" s="1"/>
  <c r="P109"/>
  <c r="L109" s="1"/>
  <c r="N109" s="1"/>
  <c r="Q107"/>
  <c r="M107" s="1"/>
  <c r="P107"/>
  <c r="L107" s="1"/>
  <c r="Q105"/>
  <c r="M105" s="1"/>
  <c r="P105"/>
  <c r="L105" s="1"/>
  <c r="Q103"/>
  <c r="P103"/>
  <c r="M103"/>
  <c r="N103" s="1"/>
  <c r="Q101"/>
  <c r="P101"/>
  <c r="M101"/>
  <c r="Q99"/>
  <c r="M99" s="1"/>
  <c r="P99"/>
  <c r="L99" s="1"/>
  <c r="Q97"/>
  <c r="P97"/>
  <c r="L97" s="1"/>
  <c r="M97"/>
  <c r="Q95"/>
  <c r="M95" s="1"/>
  <c r="P95"/>
  <c r="L95"/>
  <c r="N95" s="1"/>
  <c r="Q93"/>
  <c r="P93"/>
  <c r="L93" s="1"/>
  <c r="M93"/>
  <c r="Q91"/>
  <c r="M91" s="1"/>
  <c r="P91"/>
  <c r="L91" s="1"/>
  <c r="Q89"/>
  <c r="P89"/>
  <c r="L89" s="1"/>
  <c r="M89"/>
  <c r="Q87"/>
  <c r="M87" s="1"/>
  <c r="P87"/>
  <c r="L87" s="1"/>
  <c r="Q85"/>
  <c r="M85" s="1"/>
  <c r="P85"/>
  <c r="L85" s="1"/>
  <c r="Q83"/>
  <c r="M83" s="1"/>
  <c r="P83"/>
  <c r="L83" s="1"/>
  <c r="Q81"/>
  <c r="P81"/>
  <c r="L81" s="1"/>
  <c r="M81"/>
  <c r="Q79"/>
  <c r="M79" s="1"/>
  <c r="P79"/>
  <c r="L79"/>
  <c r="Q77"/>
  <c r="M77" s="1"/>
  <c r="P77"/>
  <c r="L77" s="1"/>
  <c r="Q75"/>
  <c r="M75" s="1"/>
  <c r="P75"/>
  <c r="L75" s="1"/>
  <c r="Q73"/>
  <c r="M73" s="1"/>
  <c r="P73"/>
  <c r="L73" s="1"/>
  <c r="Q71"/>
  <c r="M71" s="1"/>
  <c r="P71"/>
  <c r="L71" s="1"/>
  <c r="Q69"/>
  <c r="P69"/>
  <c r="L69" s="1"/>
  <c r="M69"/>
  <c r="Q67"/>
  <c r="M67" s="1"/>
  <c r="P67"/>
  <c r="L67"/>
  <c r="N67" s="1"/>
  <c r="Q65"/>
  <c r="M65" s="1"/>
  <c r="P65"/>
  <c r="L65" s="1"/>
  <c r="Q63"/>
  <c r="M63" s="1"/>
  <c r="P63"/>
  <c r="L63" s="1"/>
  <c r="Q61"/>
  <c r="P61"/>
  <c r="L61" s="1"/>
  <c r="M61"/>
  <c r="Q59"/>
  <c r="M59" s="1"/>
  <c r="P59"/>
  <c r="L59"/>
  <c r="N59" s="1"/>
  <c r="Q57"/>
  <c r="P57"/>
  <c r="L57" s="1"/>
  <c r="M57"/>
  <c r="Q55"/>
  <c r="M55" s="1"/>
  <c r="P55"/>
  <c r="L55" s="1"/>
  <c r="Q53"/>
  <c r="P53"/>
  <c r="N53"/>
  <c r="Q51"/>
  <c r="P51"/>
  <c r="N51"/>
  <c r="Q49"/>
  <c r="P49"/>
  <c r="M49"/>
  <c r="N49" s="1"/>
  <c r="Q47"/>
  <c r="M47" s="1"/>
  <c r="P47"/>
  <c r="L47" s="1"/>
  <c r="Q45"/>
  <c r="M45" s="1"/>
  <c r="P45"/>
  <c r="L45" s="1"/>
  <c r="Q43"/>
  <c r="M43" s="1"/>
  <c r="P43"/>
  <c r="L43" s="1"/>
  <c r="Q41"/>
  <c r="M41" s="1"/>
  <c r="P41"/>
  <c r="L41" s="1"/>
  <c r="Q39"/>
  <c r="M39" s="1"/>
  <c r="P39"/>
  <c r="L39" s="1"/>
  <c r="Q37"/>
  <c r="M37" s="1"/>
  <c r="P37"/>
  <c r="L37"/>
  <c r="Q35"/>
  <c r="M35" s="1"/>
  <c r="P35"/>
  <c r="L35" s="1"/>
  <c r="Q33"/>
  <c r="M33" s="1"/>
  <c r="P33"/>
  <c r="L33" s="1"/>
  <c r="Q31"/>
  <c r="M31" s="1"/>
  <c r="N31" s="1"/>
  <c r="P31"/>
  <c r="Q29"/>
  <c r="P29"/>
  <c r="L29" s="1"/>
  <c r="M29"/>
  <c r="Q27"/>
  <c r="M27" s="1"/>
  <c r="P27"/>
  <c r="L27"/>
  <c r="Q25"/>
  <c r="M25" s="1"/>
  <c r="P25"/>
  <c r="L25" s="1"/>
  <c r="Q23"/>
  <c r="M23" s="1"/>
  <c r="P23"/>
  <c r="L23" s="1"/>
  <c r="Q21"/>
  <c r="P21"/>
  <c r="L21" s="1"/>
  <c r="M21"/>
  <c r="Q19"/>
  <c r="M19" s="1"/>
  <c r="P19"/>
  <c r="L19" s="1"/>
  <c r="Q17"/>
  <c r="M17" s="1"/>
  <c r="P17"/>
  <c r="L17" s="1"/>
  <c r="Q15"/>
  <c r="M15" s="1"/>
  <c r="P15"/>
  <c r="L15" s="1"/>
  <c r="Q13"/>
  <c r="P13"/>
  <c r="L13" s="1"/>
  <c r="M13"/>
  <c r="Q11"/>
  <c r="M11" s="1"/>
  <c r="P11"/>
  <c r="L11" s="1"/>
  <c r="Q9"/>
  <c r="M9" s="1"/>
  <c r="P9"/>
  <c r="L9" s="1"/>
  <c r="Q7"/>
  <c r="M7" s="1"/>
  <c r="P7"/>
  <c r="L7" s="1"/>
  <c r="Q5"/>
  <c r="M5" s="1"/>
  <c r="P5"/>
  <c r="L5" s="1"/>
  <c r="N15" l="1"/>
  <c r="N115"/>
  <c r="N123"/>
  <c r="N129"/>
  <c r="N55"/>
  <c r="N105"/>
  <c r="N125"/>
  <c r="N113"/>
  <c r="N141"/>
  <c r="N137"/>
  <c r="N135"/>
  <c r="N133"/>
  <c r="N131"/>
  <c r="N127"/>
  <c r="N117"/>
  <c r="N111"/>
  <c r="N107"/>
  <c r="N99"/>
  <c r="N83"/>
  <c r="N57"/>
  <c r="N91"/>
  <c r="N87"/>
  <c r="N79"/>
  <c r="N75"/>
  <c r="N71"/>
  <c r="N69"/>
  <c r="N65"/>
  <c r="N63"/>
  <c r="N61"/>
  <c r="N45"/>
  <c r="N41"/>
  <c r="N37"/>
  <c r="N35"/>
  <c r="N33"/>
  <c r="N27"/>
  <c r="N25"/>
  <c r="N23"/>
  <c r="N21"/>
  <c r="N19"/>
  <c r="N17"/>
  <c r="N13"/>
  <c r="N11"/>
  <c r="N9"/>
  <c r="N7"/>
  <c r="N5"/>
  <c r="N29"/>
  <c r="N73"/>
  <c r="N77"/>
  <c r="N81"/>
  <c r="N85"/>
  <c r="N89"/>
  <c r="N93"/>
  <c r="N97"/>
  <c r="N101"/>
  <c r="N39"/>
  <c r="N43"/>
  <c r="N47"/>
</calcChain>
</file>

<file path=xl/sharedStrings.xml><?xml version="1.0" encoding="utf-8"?>
<sst xmlns="http://schemas.openxmlformats.org/spreadsheetml/2006/main" count="629" uniqueCount="239">
  <si>
    <t>Планируемое время отключения  (час)</t>
  </si>
  <si>
    <t>Фактическое время отключения (час)</t>
  </si>
  <si>
    <t>разница +/- (час)</t>
  </si>
  <si>
    <t>№ п/п</t>
  </si>
  <si>
    <t>№ заяв-ки</t>
  </si>
  <si>
    <t>Вид заяв-ки</t>
  </si>
  <si>
    <t>Наименование объекта, оборудования</t>
  </si>
  <si>
    <t>Выполняемая работа</t>
  </si>
  <si>
    <t>Аварийная готовность</t>
  </si>
  <si>
    <t>ПЛАН</t>
  </si>
  <si>
    <t>ФАКТ</t>
  </si>
  <si>
    <t xml:space="preserve">Примечание </t>
  </si>
  <si>
    <t>дата</t>
  </si>
  <si>
    <t>время</t>
  </si>
  <si>
    <t>начало работ</t>
  </si>
  <si>
    <t>окончание работ</t>
  </si>
  <si>
    <t>ОТМЕНА</t>
  </si>
  <si>
    <t>ИНФОРМАЦИЯ О ВВОДЕ В РЕМОНТ И ВЫВОДЕ ИЗ РЕМОНТА ЭЛЕКТРОСЕТЕВЫХ ОБЪЕКТОВ</t>
  </si>
  <si>
    <t>Дудка О.А.</t>
  </si>
  <si>
    <t xml:space="preserve">исп.: </t>
  </si>
  <si>
    <r>
      <t xml:space="preserve">   Н</t>
    </r>
    <r>
      <rPr>
        <b/>
        <sz val="14"/>
        <rFont val="Arial Narrow"/>
        <family val="2"/>
        <charset val="204"/>
      </rPr>
      <t>ачальник ОДС АО "Уренгойгорэлектросеть"                                                                                                                         Д.В. Ковалев</t>
    </r>
  </si>
  <si>
    <t>.</t>
  </si>
  <si>
    <t>е</t>
  </si>
  <si>
    <t>тел.: 91-25-03</t>
  </si>
  <si>
    <t>за ФЕВРАЛЬ 2021 года</t>
  </si>
  <si>
    <t>П</t>
  </si>
  <si>
    <t>в/з</t>
  </si>
  <si>
    <t>17:00</t>
  </si>
  <si>
    <t>ВЛ-0,4 "ТП-17/К ф. 7"</t>
  </si>
  <si>
    <t>08:00</t>
  </si>
  <si>
    <t>ВЛ-0,4 "ТП-19/К ф. 1"</t>
  </si>
  <si>
    <t>15:23</t>
  </si>
  <si>
    <t>2ч</t>
  </si>
  <si>
    <t>00:00</t>
  </si>
  <si>
    <t>09:00</t>
  </si>
  <si>
    <t>12:30</t>
  </si>
  <si>
    <t>ТП-40 2С-0,4</t>
  </si>
  <si>
    <t>15:30</t>
  </si>
  <si>
    <t>09:40</t>
  </si>
  <si>
    <t>12:00</t>
  </si>
  <si>
    <t>10:16</t>
  </si>
  <si>
    <t>14:00</t>
  </si>
  <si>
    <t>18:00</t>
  </si>
  <si>
    <t>С</t>
  </si>
  <si>
    <t>ТП-20 1С-0,4</t>
  </si>
  <si>
    <t>Кратковременное отключение 1С-0,4 кВ в ТП-20 для восстановления нормальной схемы электроснабжения.</t>
  </si>
  <si>
    <t>01:00</t>
  </si>
  <si>
    <t>12:10</t>
  </si>
  <si>
    <t>11:38</t>
  </si>
  <si>
    <t>16:00</t>
  </si>
  <si>
    <t>ТП-304 1С-0,4</t>
  </si>
  <si>
    <t>Вывод в ремонт 1С-0,4 кВ в ТП-304 для безопасного проведения работ по замене узла учета ф. 5 (ИП Агаев А.Г.о "маг. Дубль-1").</t>
  </si>
  <si>
    <t>10:00</t>
  </si>
  <si>
    <t>13:35</t>
  </si>
  <si>
    <t>ТП-44 2С-0,4</t>
  </si>
  <si>
    <t>Вывод в ремонт 2С-0,4 кВ в ТП-44 для безопасного проведения работ по замене узла учета ф. 18 "Салон красоты Эдем".</t>
  </si>
  <si>
    <t>15:00</t>
  </si>
  <si>
    <t>Вывод в ремонт В-10 яч. 12 "РП-7 яч. 32" в РП-4 для ремонта ЛР-10 яч. 12.</t>
  </si>
  <si>
    <t>РП-4 яч. 12 "РП-7 яч. 32"</t>
  </si>
  <si>
    <t>09:30</t>
  </si>
  <si>
    <t>19:05</t>
  </si>
  <si>
    <t>ТП-332 2С-10, 2Т</t>
  </si>
  <si>
    <t>Вывод в ремонт 2С-10 кВ, 2Т в ТП-332 для проведения работ по текущему ремонту электрооборудования и отходящих КЛ.</t>
  </si>
  <si>
    <t>23:45</t>
  </si>
  <si>
    <t>09:23</t>
  </si>
  <si>
    <t>23:31</t>
  </si>
  <si>
    <t>ТП-20/К 1С-0,4</t>
  </si>
  <si>
    <t>Вывод в ремонт 1С-0,4 кВ в ТП-20/К  для монтажа дополнительного ф. 17, установки АВ-0,4 кВ (выполнение ТУ №110/20 от 25.09.20г. "ВРУ-0,4 объекта Инвентарное здание подстанции скорой медицинской помощи" ООО "СтройПроект-Эксперт").</t>
  </si>
  <si>
    <t>16:35</t>
  </si>
  <si>
    <t>ТП-171 1С-0,4</t>
  </si>
  <si>
    <t>Вывод в ремонт 1С-0,4 кВ в ТП-171 для безопасного проведения работ по замене узла учета ф. 13 (Адм.зд. "ЯмбургТранссервис").</t>
  </si>
  <si>
    <t>ТП-24 1С-0,4</t>
  </si>
  <si>
    <t>Вывод в ремонт 1С-0,4 кВ в ТП-24 для безопасного проведения работ по замене узла учета ф. 5 (ООО "Природа севера"маг. Медведь").</t>
  </si>
  <si>
    <t>15:05</t>
  </si>
  <si>
    <t>Вывод в ремонт АВ-0,4 40А в ЩУО ф. 8 ТП-29 для демонтажа линии ВЛ-0,4 кВ от опоры №6 до опоры №7, согласно письму ООО "СК "РегионЭнергоСтрой" вх.№94 от 21.01.21г..</t>
  </si>
  <si>
    <t>АВ-0,4 40А в ЩУО ТП-29 ф. 8</t>
  </si>
  <si>
    <t>00:02</t>
  </si>
  <si>
    <t>00:10</t>
  </si>
  <si>
    <t>ТП-340 1С-10, 1Т</t>
  </si>
  <si>
    <t>Вывод в ремонт 1С-10 кВ, 1Т в ТП-340 для проведения работ по текущему ремонту электрооборудования и отходящих КЛ.</t>
  </si>
  <si>
    <t>22:00</t>
  </si>
  <si>
    <t>15:01</t>
  </si>
  <si>
    <t>21:55</t>
  </si>
  <si>
    <t>ВЛ-0,4 "ТП-167А ф. 2, ф. 21"</t>
  </si>
  <si>
    <t>Вывод в ремонт ВЛ-0,4 кВ "ТП-167А ф. 2, ф. 21" для замены ламп внутридворового освещения по ул. Южная.</t>
  </si>
  <si>
    <t>10:34</t>
  </si>
  <si>
    <t>ТП-40 1С-0,4</t>
  </si>
  <si>
    <t xml:space="preserve">Вывод в ремонт 1С-0,4 кВ в ТП-40 для безопасного проведения работ по замене узла учета ф. 5 (Гостиница "Приполярная" ООО "Эгирея") . </t>
  </si>
  <si>
    <t>11:30</t>
  </si>
  <si>
    <t>13:40</t>
  </si>
  <si>
    <t xml:space="preserve">Вывод в ремонт 2С-0,4 кВ в ТП-40 для безопасного проведения работ по замене узла учета ф. 12 (Гостиница "Приполярная" ООО "Эгирея") . </t>
  </si>
  <si>
    <t>14:25</t>
  </si>
  <si>
    <t>АВ-0,4 63А в ЩУО на оп.№2 ТП-24/К ф. 4</t>
  </si>
  <si>
    <t>Вывод в ремонт АВ-0,4 63А в ЩУО на оп.№2 ф. 4 ТП-24/К для ремонта уличного освещения поселка Горем.</t>
  </si>
  <si>
    <t>11:28</t>
  </si>
  <si>
    <t>ТП-13 1С-0,4</t>
  </si>
  <si>
    <t>Вывод в ремонт 1С-0,4 кВ в ТП-13 для безопасного проведения работ по замене узла учета ф. 17 "Спортивный многофункциональный общественный комплекс под открытым небом".</t>
  </si>
  <si>
    <t>11:20</t>
  </si>
  <si>
    <t>12:01</t>
  </si>
  <si>
    <t>ЗРУ-2 ПАЭС яч. 11 "ТП-8 яч. 1"</t>
  </si>
  <si>
    <t>Вывод в ремонт В-6 яч. 11 "ТП-8 яч. 1" в ЗРУ-2 ПАЭС для текущего ремонта 1С-6 кВ в ТП-8, согласно факсограммы УФ ГПЭ №08 от 01.02.21г.</t>
  </si>
  <si>
    <t>11:04</t>
  </si>
  <si>
    <t>17:44</t>
  </si>
  <si>
    <t>ВЛ-0,4 "ТП-7/К ф. 4"</t>
  </si>
  <si>
    <t>Вывод в ремонт ВЛ-0,4 кВ "ТП-7/К ф. 4" для отсоединения от сетей электроснабжения дома по адресу ул. 60 лет Победы 8А на основании письма АО "Газпром энергосбыт Тюмень" №12/9 от 12.01.21г.</t>
  </si>
  <si>
    <t>14:43</t>
  </si>
  <si>
    <t>ВЛ-0,4 "ТП-18/К ф. 1"</t>
  </si>
  <si>
    <t>Вывод в ремонт ВЛ-0,4 кВ "ТП-18/К ф. 1" для отсоединения от сетей электроснабжения домов по адресу ул. Спортивная д. 4В, 8А, 8В, 12Г, на основании письма АО "Газпром энергосбыт Тюмень" №12/9 от 12.01.21г.</t>
  </si>
  <si>
    <t>09:20</t>
  </si>
  <si>
    <t>11:40</t>
  </si>
  <si>
    <t>ВЛ-0,4 "ТП-18/К ф. 4"</t>
  </si>
  <si>
    <t>Вывод в ремонт ВЛ-0,4 кВ "ТП-18/К ф. 4" для отсоединения от сетей электроснабжения дома по адресу ул. Молозина д. 7, на основании письма АО "Газпром энергосбыт Тюмень" №12/9 от 12.01.21г.</t>
  </si>
  <si>
    <t>08:50</t>
  </si>
  <si>
    <t>09:10</t>
  </si>
  <si>
    <t>ВЛ-0,4 "ТП-8/К ф. 2"</t>
  </si>
  <si>
    <t>Вывод в ремонт ВЛ-0,4 кВ "ТП-8/К ф. 2" для отсоединения от сетей электроснабжения домов по адресу ул. Коротчаева д. 1, 3 на основании письма АО "Газпром энергосбыт Тюмень" №12/9 от 12.01.21г.</t>
  </si>
  <si>
    <t>04.02.2021</t>
  </si>
  <si>
    <t>15:53</t>
  </si>
  <si>
    <t>16:16</t>
  </si>
  <si>
    <t>Вывод в ремонт ВЛ-0,4 кВ "ТП-17/К ф. 7" для отсоединения от сетей электроснабжения дома по адресу ул. Молозина д. 3А, на основании письма АО "Газпром энергосбыт Тюмень" №12/9 от 12.01.21г.</t>
  </si>
  <si>
    <t>15:15</t>
  </si>
  <si>
    <t>15:35</t>
  </si>
  <si>
    <t>12:12</t>
  </si>
  <si>
    <t>14:08</t>
  </si>
  <si>
    <t>ВЛ-0,4 "ТП-1 СГБ ф. 1"</t>
  </si>
  <si>
    <t>Вывод в ремонт ВЛ-0,4 кВ "ТП-1 СГБ ф. 1" для отсоединения от сетей электроснабжения дома по адресу ул. Геологов д. 40, на основании письма АО "Газпром энергосбыт Тюмень" №12/9 от 12.01.21г.</t>
  </si>
  <si>
    <t>Вывод в ремонт ВЛ-0,4 кВ "ТП-19/К ф. 1" для отсоединения от сетей электроснабжения домов по адресу пер. Киевский д. 2, 10, пер. Ждановский 4, 9, ул. Молозина д. 19 на основании письма АО "Газпром энергосбыт Тюмень" №12/9 от 12.01.21г.</t>
  </si>
  <si>
    <t>ВЛ-0,4 "ТП-23/К ф. 3"</t>
  </si>
  <si>
    <t>Вывод в ремонт ВЛ-0,4 кВ "ТП-23/К ф. 3" для отсоединения от сетей электроснабжения домов по адресу ул. Путьремовская д. 3, 8, ул. Юности д. 43 на основании письма АО "Газпром энергосбыт Тюмень" №12/9 от 12.01.21г.</t>
  </si>
  <si>
    <t>ВЛ-0,4 "ТП-5/К ф. 1"</t>
  </si>
  <si>
    <t>Вывод в ремонт ВЛ-0,4 кВ "ТП-5/К ф. 1" для ремонта уличного освещения на оп.№12, 13.</t>
  </si>
  <si>
    <t>ЗРУ-2 ПАЭС яч. 20 "ТП-8 яч. 2"</t>
  </si>
  <si>
    <t>Вывод в ремонт В-6 яч. 20 "ТП-8 яч. 1" в ЗРУ-2 ПАЭС для текущего ремонта 2С-6 кВ в ТП-8, согласно факсограммы УФ ГПЭ №09 от 01.02.21г.</t>
  </si>
  <si>
    <t>Вывод в ремонт АВ-0,4 100А в ЩУО ф. 4 "уличное освещение ул. Геологоразведчиков, Больничный проезд" ТП-151 для монтажа провода СИП 4*95 по опорам ВЛ-0,4 уличного освещения для временного электроснабжения здания РММ (склад) ООО "АрктикЭнергоСтрой" (ТУ №55/20 от 30.06.20г.).</t>
  </si>
  <si>
    <t>АВ-0,4 100А в ЩУО ТП-151 ф. 4</t>
  </si>
  <si>
    <t>15:09</t>
  </si>
  <si>
    <t>16:15</t>
  </si>
  <si>
    <t>ТП-340 1С-0,4</t>
  </si>
  <si>
    <t>Вывод в ремонт 1С-0,4 кВ в ТП-340 для проведения работ по текущему ремонту электрооборудования и отходящих КЛ.</t>
  </si>
  <si>
    <t>10:13</t>
  </si>
  <si>
    <t>16:30</t>
  </si>
  <si>
    <t>ТП-322 2С-0,4</t>
  </si>
  <si>
    <t xml:space="preserve">Вывод в ремонт 2С-0,4 кВ в ТП-322 для безопасного проведения работ по замене узла учета ф. 6 (магазин "Смешанные товары" ООО "Бизнес-Маг"); ф. 10 (нежилое помещение ФЛ Маргиева Л.С.).  </t>
  </si>
  <si>
    <t>11:11</t>
  </si>
  <si>
    <t>14:32</t>
  </si>
  <si>
    <t>ТП-22 ф. 23</t>
  </si>
  <si>
    <t xml:space="preserve">Вывод в ремонт ф. 23 в ТП-22 для безопасного проведения работ по замене трансформаторов тока ф. 23 (административно деловой центр ИП Бондаренко В.М.). </t>
  </si>
  <si>
    <t>ЗРУ-1 ПАЭС РУ-0,4</t>
  </si>
  <si>
    <t>11:27</t>
  </si>
  <si>
    <t>17:45</t>
  </si>
  <si>
    <t>Вывод в ремонт АВ-0,4 кВ ф. 1, 3, 7 для переприсоединения КЛ-0,4 кВ на новую секцию РУ-0,4 кВ.</t>
  </si>
  <si>
    <t>Вывод в ремонт АВ-0,4 кВ ф. 6,а так же 5,6 АВ РП-4 ЗРУ-1 ПАЭС для переприсоединения КЛ-0,4 кВ на новую секцию РУ-0,4 кВ.</t>
  </si>
  <si>
    <t>13:22</t>
  </si>
  <si>
    <t>Вывод в ремонт 7АВ-0,4 кВ "здание ремонтной мастерской"в РП-4 ЗРУ-1 РУ-0,4 кВ для переприсоединения КЛ-0,4 кВ на новую секцию РУ-0,4 кВ.</t>
  </si>
  <si>
    <t>11:10</t>
  </si>
  <si>
    <t>15:45</t>
  </si>
  <si>
    <t>Вывод в ремонт АВ-0,4 кВ ф. 8 "проходная" для переприсоединения КЛ-0,4 кВ на новую секцию РУ-0,4 кВ.</t>
  </si>
  <si>
    <t>11:45</t>
  </si>
  <si>
    <t>16:20</t>
  </si>
  <si>
    <t>ТП-13 ф. 7</t>
  </si>
  <si>
    <t>Вывод в ремонт ф. 17 в ТП-13 для замены узла учета ф. 17 "Спортивный многофункциональный общественный комплекс под открытым небом".</t>
  </si>
  <si>
    <t>15:03</t>
  </si>
  <si>
    <t>15:50</t>
  </si>
  <si>
    <t>ТП-321 1С-0,4</t>
  </si>
  <si>
    <t xml:space="preserve">Вывод в ремонт 1С-0,4 кВ в ТП-321 для безопасного проведения работ по замене узла учета ф. 11 (магазин "Глория-Голд"). </t>
  </si>
  <si>
    <t>09:06</t>
  </si>
  <si>
    <t>12:05</t>
  </si>
  <si>
    <t>ТП-340 2С-0,4</t>
  </si>
  <si>
    <t>Вывод в ремонт 2С-0,4 кВ в ТП-340 для проведения работ по текущему ремонту электрооборудования и отходящих КЛ.</t>
  </si>
  <si>
    <t>14:54</t>
  </si>
  <si>
    <t>ВЛ-0,4 "ТП-32 ф. 7,       ф. 8"</t>
  </si>
  <si>
    <t>Вывод в ремонт ВЛ-0,4 кВ "ТП-32 ф. 7, ф. 8" для замены АВ-0,4 кВ 160А (вводного) в выносном ЩР-0,4 на оп.№?. (ТУ №83/20 от 23.09.20г.)</t>
  </si>
  <si>
    <t>15:22</t>
  </si>
  <si>
    <t>ЗРУ-1 ПАЭС  РУ-0,4</t>
  </si>
  <si>
    <t>Вывод в ремонт АВ-0,4 кВ ф. 4 "здание мастера" для переприсоединения КЛ-0,4 кВ на новую секцию РУ-0,4 кВ.</t>
  </si>
  <si>
    <t>19:00</t>
  </si>
  <si>
    <t>11:07</t>
  </si>
  <si>
    <t>18:24</t>
  </si>
  <si>
    <t>КЛ-6 "ЗРУ-1 ПАЭС яч. 4 - ТП-17 2Т"</t>
  </si>
  <si>
    <t>КЛ-6 кВ "ЗРУ-1 ПАЭС яч. 4 - ТП-17 2Т" для перезавода КЛ-6 кВ с яч. 4 (старой ЗРУ) на яч. 8 (новой ЗРУ).</t>
  </si>
  <si>
    <t>10:18</t>
  </si>
  <si>
    <t>15:20</t>
  </si>
  <si>
    <t>АВ-0,4 40А в ЩУО оп.№14 ТП-5/К ф. 1</t>
  </si>
  <si>
    <t>Вывод в ремонт АВ-0,4 40А в ЩУО оп.№14 ф. 1 ТП-5/К для ремонта уличного освещения по ул. Октябрьская.</t>
  </si>
  <si>
    <t>11:05</t>
  </si>
  <si>
    <t>Вывод в ремонт В-6 яч. 20 "ТП-8 яч. 2" в ЗРУ-2 ПАЭС для текущего ремонта 2С-6 кВ в ТП-8, согласно факсограммы УФ ГПЭ №21 от 08.02.21г.</t>
  </si>
  <si>
    <t>00:30</t>
  </si>
  <si>
    <t>ПС Водозабор-2 В-6 яч. 39 "НСВ-4"</t>
  </si>
  <si>
    <t>Вывод в ремонтВ-6 яч. 39 "НСВ-4" на ПС Водозабор-2 для безопасного проведения ремонтных работ на участке ГВС СВХ НСВ-4, согласно телефонограммы АО "УГВК" вх.№09 от 02.02.21г.</t>
  </si>
  <si>
    <t>12:07</t>
  </si>
  <si>
    <t>11:57</t>
  </si>
  <si>
    <t>ТП-330 1Т</t>
  </si>
  <si>
    <t>Вывод в ремонт 1Т в ТП-330 для ремонта 1Т.</t>
  </si>
  <si>
    <t>21:00</t>
  </si>
  <si>
    <t>05:30</t>
  </si>
  <si>
    <t>ТП-151 1С-0,4</t>
  </si>
  <si>
    <t xml:space="preserve">Вывод в ремонт 1С-0,4 кВ в ТП-151 для безопасного проведения работ по замене узла учета ф. 1 (остановочный павильон "Больничный комплекс" ИП Исаев); ф. 2 (ТП "Геменей"); ф. 3 (магазин "Компания Фиди").  </t>
  </si>
  <si>
    <t>ТП-353 2С-0,4</t>
  </si>
  <si>
    <t xml:space="preserve">Вывод в ремонт 2С-0,4 кВ в ТП-353 для безопасного проведения работ по замене узла учета ф. 16 (ГЭК "Бригантина").  </t>
  </si>
  <si>
    <t>13:00</t>
  </si>
  <si>
    <t>12:50</t>
  </si>
  <si>
    <t>ЗРУ-1 ПАЭС яч. 2 "2 КЛ-6 ЗРУ-2 ПАЭС яч. 8"</t>
  </si>
  <si>
    <t>КЛ-6 кВ №1, 2 "ЗРУ-1 ПАЭС яч. 2 - ЗРУ-2 ПАЭС яч. 8" для перезавода КЛ-6 кВ №1, 2 с яч. 2 (старой ЗРУ) на яч. 10 (новой ЗРУ).</t>
  </si>
  <si>
    <t>ТП-326 1С-0,4</t>
  </si>
  <si>
    <t xml:space="preserve">Вывод в ремонт 1С-0,4 кВ в ТП-326 для безопасного проведения работ по замене узла учета ф. 21 (нежилое здание Мансуров Э.И.о).  </t>
  </si>
  <si>
    <t>ТП-360 РУ-0,4</t>
  </si>
  <si>
    <t>ТП-360 РУ-0,4 присоединить КЛ-0,4 "Наружное электроосвещение проездов и тротуаров (от западной магистрали до ул. 70 лет Октября)" от щита уличного освещения ул. Подшибякина  к Р-0,4 кВ ф. 44 для комплексного опробования. (ТУ №63/20 от 12.08.20г. МКУ "ДКС и ЖП")</t>
  </si>
  <si>
    <t>ВЛ-0,4 "ТП-164 ф. 4"</t>
  </si>
  <si>
    <t>Вывод в ремонт ВЛ-0,4 кВ "ТП-164 ф. 4" для демонтажа пролета между опорами №6, 6/1, 6/2.</t>
  </si>
  <si>
    <t>ТП-321 2С-0,4</t>
  </si>
  <si>
    <t xml:space="preserve">Вывод в ремонт 2С-0,4 кВ в ТП-321 для безопасного проведения работ по замене узла учета ф. 6 (магазин "Золотой фазан" ООО "Чароит"). </t>
  </si>
  <si>
    <t>ТП-54 1Т, 1С-0,4</t>
  </si>
  <si>
    <t>Вывод в ремонт 1Т, 1С-0,4 кВ в ТП-54 для замены АВ-0,4 кВ ф. 5 с 400А на 630А.</t>
  </si>
  <si>
    <t>ТП-326 2С-0,4</t>
  </si>
  <si>
    <t xml:space="preserve">Вывод в ремонт 2С-0,4 кВ в ТП-326 для безопасного проведения работ по замене узла учета ф. 24 (нежилое здание Мансуров Э.И.о).  </t>
  </si>
  <si>
    <t>ЗРУ-2 ПАЭС яч. 17 "ТП-19 яч. 5"</t>
  </si>
  <si>
    <t>Вывод в ремонт В-6 яч. 17 "ТП-19 яч. 5" в ЗРУ-2 ПАЭС для текущего ремонта 1С-6 кВ в ТП-19, согласно факсограммы УФ ГПЭ №26 от 08.02.21г.</t>
  </si>
  <si>
    <t>РП-13 ЗРУ-2 ПАЭС</t>
  </si>
  <si>
    <t>РП-13 ЗРУ-2 ПАЭС отсоединение КЛ-0,4 кВ от РП-13 ЗРУ-2 ПАЭС до РП-4 ЗРУ-1 ПАЭС.</t>
  </si>
  <si>
    <t>АВ-0,4 250А в выносном шкафу от      ф. 6 ТП-54</t>
  </si>
  <si>
    <t>Вывод в ремонт АВ-0,4 кВ 250А в выносном шкафу от ф. 6 ТП-54 для замены АВ-0,4 ф. 2 с 25А на 40А (выполнение ТУ №150/20 от 02.12.20г. Кубрик Ю.Н.)</t>
  </si>
  <si>
    <t>Вывод в ремонт АВ-0,4 кВ 250А в выносном шкафу от ф. 6 ТП-54 для замены АВ-0,4 ф. 1 с 25А на 50А (выполнение ТУ №149/20 от 02.12.20г. Шустов А.В.)</t>
  </si>
  <si>
    <t>ТП-58 ф. 22, ф. 29</t>
  </si>
  <si>
    <t>Вывод в ремонт АВ-0,4 кВ ф. 22, ф. 29 " РОЦХВЕ "Новый свет" в ТП-58 для замены вводных наконечников вводных кабелей, согласно телефонограммы ООО ПСФ "Энергия" вх.№13 от 16.02.21г.</t>
  </si>
  <si>
    <t>ТП-311 2С-0,4</t>
  </si>
  <si>
    <t xml:space="preserve">Вывод в ремонт 2С-0,4 кВ в ТП-311 для безопасного проведения работ по монтажу узла учета ф. 10 (МАУ ДО ДЮСШ бассейн "Юность" ООО "Версо-Монолит").  </t>
  </si>
  <si>
    <t>ТП-320 ф. 21, ф. 22, ф. 23, ф. 24</t>
  </si>
  <si>
    <t xml:space="preserve">Вывод в ремонт Р-0,4 кВ ф. 21, ф. 22, ф. 23, ф. 24 в ТП-320 для проведения плановых работ по замене ВРУ-0,4 кВ здания УПК, согласно письму ООО "Акви Технолоджи" исх.№8 от 16.02.21г.  </t>
  </si>
  <si>
    <t>ТП-356 УПК ф. 2, ф. 7</t>
  </si>
  <si>
    <t xml:space="preserve">Вывод в ремонт АВ-0,4 кВ ф. 2, ф. 7 в ТП-356 УПК для проведения плановых работ по замене ВРУ-0,4 кВ здания УПК, согласно письму ООО "Акви Технолоджи" исх.№8 от 16.02.21г.  </t>
  </si>
  <si>
    <t>ТП-30 ф.7, ф. 8</t>
  </si>
  <si>
    <t xml:space="preserve">Вывод в ремонт АВ-0,4 кВ ф. 7, ф. 8 в ТП-30 для проведения работ по реконструкции ВРУ-0,4 кВ здания ул. Промышленная 15.  </t>
  </si>
  <si>
    <t xml:space="preserve">ТП-344 2С-0,4 </t>
  </si>
  <si>
    <t xml:space="preserve">Вывод в ремонт 2С-0,4 кВ в ТП-344 для безопасного проведения работ по монтажу узла учета ф. 10, заводу и присоединению КЛ-0,4 кВ "стр. площ. объекта "многоквартирный ж/д мкр. Дружба 5/3 (ГП3.2)"" к Р-0,4 кВ ф. 10, согласно письму ООО "Ленуренгойстрой" вх.№431 от 17.02.21г.  </t>
  </si>
  <si>
    <t>ПС Водозабор-2 В-6 яч. 45 "НСВ-6"</t>
  </si>
  <si>
    <t>Вывод в ремонт В-6 яч. 45 "НСВ-6" на ПС Водозабор-2 для безопасного проведения ремонтных работ на участке ГВС СВХ НСВ-6, согласно письму АО "УГВК" вх.№380 от 12.02.21г.</t>
  </si>
  <si>
    <t>ПРОДЛЕНИЕ ДО 05.03.21г.</t>
  </si>
  <si>
    <t>ПС Опорная яч. 24 "2 КЛ-6 ЗРУ-1 ПАЭС яч. 10"</t>
  </si>
  <si>
    <t>КЛ-6 кВ №1, 2 "ПС Опорная яч. 24 - ЗРУ-1 ПАЭС яч. 10" для отсоединения старых КЛ-6 и присоединения вновь проложенных КЛ-6 кВ №1, 2 в яч. 24 ПС Опорная, в яч. 4 новой ЗРУ-1.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</si>
</sst>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h]:mm"/>
  </numFmts>
  <fonts count="7">
    <font>
      <sz val="10"/>
      <name val="Arial"/>
    </font>
    <font>
      <b/>
      <sz val="16"/>
      <name val="Arial Narrow"/>
      <family val="2"/>
      <charset val="204"/>
    </font>
    <font>
      <sz val="10"/>
      <name val="Arial Narrow"/>
      <family val="2"/>
      <charset val="204"/>
    </font>
    <font>
      <sz val="12"/>
      <name val="Arial Narrow"/>
      <family val="2"/>
      <charset val="204"/>
    </font>
    <font>
      <sz val="12"/>
      <name val="Arial Cyr"/>
      <charset val="204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4" xfId="0" applyFont="1" applyFill="1" applyBorder="1" applyAlignment="1">
      <alignment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2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/>
    </xf>
    <xf numFmtId="20" fontId="3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6" fontId="3" fillId="0" borderId="0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46" fontId="3" fillId="0" borderId="1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0"/>
  <sheetViews>
    <sheetView tabSelected="1" view="pageBreakPreview" zoomScale="85" zoomScaleNormal="85" zoomScaleSheetLayoutView="85" zoomScalePageLayoutView="55" workbookViewId="0">
      <selection activeCell="A2" sqref="A2:O2"/>
    </sheetView>
  </sheetViews>
  <sheetFormatPr defaultRowHeight="15.75"/>
  <cols>
    <col min="1" max="1" width="4.7109375" style="15" customWidth="1"/>
    <col min="2" max="3" width="5" style="23" customWidth="1"/>
    <col min="4" max="4" width="33.7109375" style="18" customWidth="1"/>
    <col min="5" max="5" width="46.42578125" style="18" customWidth="1"/>
    <col min="6" max="6" width="5.5703125" style="24" customWidth="1"/>
    <col min="7" max="7" width="15.7109375" style="20" customWidth="1"/>
    <col min="8" max="8" width="17.28515625" style="30" customWidth="1"/>
    <col min="9" max="9" width="8.85546875" style="35" customWidth="1"/>
    <col min="10" max="10" width="14.5703125" style="36" customWidth="1"/>
    <col min="11" max="11" width="8.140625" style="37" customWidth="1"/>
    <col min="12" max="12" width="21.140625" style="25" customWidth="1"/>
    <col min="13" max="13" width="21.5703125" style="29" customWidth="1"/>
    <col min="14" max="14" width="16.7109375" style="29" customWidth="1"/>
    <col min="15" max="15" width="18" style="29" customWidth="1"/>
    <col min="16" max="17" width="9.7109375" style="15" bestFit="1" customWidth="1"/>
    <col min="18" max="16384" width="9.140625" style="15"/>
  </cols>
  <sheetData>
    <row r="1" spans="1:17" s="12" customFormat="1" ht="21" customHeight="1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7" s="12" customFormat="1" ht="21" customHeight="1">
      <c r="A2" s="75" t="s">
        <v>24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12" t="s">
        <v>22</v>
      </c>
    </row>
    <row r="3" spans="1:17" s="14" customFormat="1" ht="26.25" customHeight="1">
      <c r="A3" s="76" t="s">
        <v>3</v>
      </c>
      <c r="B3" s="76" t="s">
        <v>4</v>
      </c>
      <c r="C3" s="76" t="s">
        <v>5</v>
      </c>
      <c r="D3" s="78" t="s">
        <v>6</v>
      </c>
      <c r="E3" s="78" t="s">
        <v>7</v>
      </c>
      <c r="F3" s="80" t="s">
        <v>8</v>
      </c>
      <c r="G3" s="82"/>
      <c r="H3" s="84" t="s">
        <v>9</v>
      </c>
      <c r="I3" s="85"/>
      <c r="J3" s="84" t="s">
        <v>10</v>
      </c>
      <c r="K3" s="85"/>
      <c r="L3" s="70" t="s">
        <v>0</v>
      </c>
      <c r="M3" s="70" t="s">
        <v>1</v>
      </c>
      <c r="N3" s="86" t="s">
        <v>2</v>
      </c>
      <c r="O3" s="72" t="s">
        <v>11</v>
      </c>
      <c r="P3" s="48" t="s">
        <v>16</v>
      </c>
      <c r="Q3" s="13"/>
    </row>
    <row r="4" spans="1:17" s="14" customFormat="1" ht="26.25" customHeight="1">
      <c r="A4" s="77"/>
      <c r="B4" s="77"/>
      <c r="C4" s="77"/>
      <c r="D4" s="79"/>
      <c r="E4" s="79"/>
      <c r="F4" s="81"/>
      <c r="G4" s="83"/>
      <c r="H4" s="32" t="s">
        <v>12</v>
      </c>
      <c r="I4" s="33" t="s">
        <v>13</v>
      </c>
      <c r="J4" s="32" t="s">
        <v>12</v>
      </c>
      <c r="K4" s="33" t="s">
        <v>13</v>
      </c>
      <c r="L4" s="71"/>
      <c r="M4" s="71"/>
      <c r="N4" s="87"/>
      <c r="O4" s="73"/>
      <c r="P4" s="48"/>
      <c r="Q4" s="13"/>
    </row>
    <row r="5" spans="1:17" ht="30" customHeight="1">
      <c r="A5" s="53">
        <v>1</v>
      </c>
      <c r="B5" s="55">
        <v>1</v>
      </c>
      <c r="C5" s="55" t="s">
        <v>25</v>
      </c>
      <c r="D5" s="57" t="s">
        <v>50</v>
      </c>
      <c r="E5" s="59" t="s">
        <v>51</v>
      </c>
      <c r="F5" s="64" t="s">
        <v>26</v>
      </c>
      <c r="G5" s="1" t="s">
        <v>14</v>
      </c>
      <c r="H5" s="49">
        <v>44228</v>
      </c>
      <c r="I5" s="44">
        <v>0.33333333333333331</v>
      </c>
      <c r="J5" s="49">
        <v>44228</v>
      </c>
      <c r="K5" s="50" t="s">
        <v>52</v>
      </c>
      <c r="L5" s="65">
        <f t="shared" ref="L5:L65" si="0">IF(O5=$P$3,0,IF(H5=H6,P5-I5-(1-I6),P5-I5-(1-I6)+1))</f>
        <v>0.37500000000000011</v>
      </c>
      <c r="M5" s="67">
        <f t="shared" ref="M5" si="1">IF(O5=$P$3,0,IF(J5=J6,Q5-K5-(1-K6),Q5-K5-(1-K6)+1))</f>
        <v>0.14930555555555547</v>
      </c>
      <c r="N5" s="67">
        <f t="shared" ref="N5:N61" si="2">IF(L5&gt;M5,L5-M5,M5-L5)</f>
        <v>0.22569444444444464</v>
      </c>
      <c r="O5" s="72"/>
      <c r="P5" s="69">
        <f t="shared" ref="P5" si="3">IF(H6-H5=0,1,H6-H5)</f>
        <v>1</v>
      </c>
      <c r="Q5" s="63">
        <f t="shared" ref="Q5" si="4">IF(J6-J5=0,1,J6-J5)</f>
        <v>1</v>
      </c>
    </row>
    <row r="6" spans="1:17" ht="30" customHeight="1">
      <c r="A6" s="54"/>
      <c r="B6" s="56"/>
      <c r="C6" s="56"/>
      <c r="D6" s="58"/>
      <c r="E6" s="59"/>
      <c r="F6" s="64"/>
      <c r="G6" s="1" t="s">
        <v>15</v>
      </c>
      <c r="H6" s="49">
        <v>44228</v>
      </c>
      <c r="I6" s="51" t="s">
        <v>27</v>
      </c>
      <c r="J6" s="49">
        <v>44228</v>
      </c>
      <c r="K6" s="50" t="s">
        <v>53</v>
      </c>
      <c r="L6" s="66"/>
      <c r="M6" s="68"/>
      <c r="N6" s="68"/>
      <c r="O6" s="73"/>
      <c r="P6" s="69"/>
      <c r="Q6" s="63"/>
    </row>
    <row r="7" spans="1:17" ht="30" customHeight="1">
      <c r="A7" s="53">
        <v>2</v>
      </c>
      <c r="B7" s="55">
        <v>2</v>
      </c>
      <c r="C7" s="55" t="s">
        <v>25</v>
      </c>
      <c r="D7" s="57" t="s">
        <v>54</v>
      </c>
      <c r="E7" s="59" t="s">
        <v>55</v>
      </c>
      <c r="F7" s="64" t="s">
        <v>26</v>
      </c>
      <c r="G7" s="1" t="s">
        <v>14</v>
      </c>
      <c r="H7" s="49">
        <v>44228</v>
      </c>
      <c r="I7" s="51" t="s">
        <v>34</v>
      </c>
      <c r="J7" s="49">
        <v>44228</v>
      </c>
      <c r="K7" s="50" t="s">
        <v>56</v>
      </c>
      <c r="L7" s="65">
        <f t="shared" ref="L7:L67" si="5">IF(O7=$P$3,0,IF(H7=H8,P7-I7-(1-I8),P7-I7-(1-I8)+1))</f>
        <v>0.33333333333333337</v>
      </c>
      <c r="M7" s="67">
        <f t="shared" ref="M7" si="6">IF(O7=$P$3,0,IF(J7=J8,Q7-K7-(1-K8),Q7-K7-(1-K8)+1))</f>
        <v>8.333333333333337E-2</v>
      </c>
      <c r="N7" s="67">
        <f t="shared" ref="N7:N63" si="7">IF(L7&gt;M7,L7-M7,M7-L7)</f>
        <v>0.25</v>
      </c>
      <c r="O7" s="72"/>
      <c r="P7" s="69">
        <f t="shared" ref="P7" si="8">IF(H8-H7=0,1,H8-H7)</f>
        <v>1</v>
      </c>
      <c r="Q7" s="63">
        <f t="shared" ref="Q7" si="9">IF(J8-J7=0,1,J8-J7)</f>
        <v>1</v>
      </c>
    </row>
    <row r="8" spans="1:17" ht="30" customHeight="1">
      <c r="A8" s="54"/>
      <c r="B8" s="56"/>
      <c r="C8" s="56"/>
      <c r="D8" s="58"/>
      <c r="E8" s="59"/>
      <c r="F8" s="64"/>
      <c r="G8" s="1" t="s">
        <v>15</v>
      </c>
      <c r="H8" s="49">
        <v>44228</v>
      </c>
      <c r="I8" s="51" t="s">
        <v>27</v>
      </c>
      <c r="J8" s="49">
        <v>44228</v>
      </c>
      <c r="K8" s="50" t="s">
        <v>27</v>
      </c>
      <c r="L8" s="66"/>
      <c r="M8" s="68"/>
      <c r="N8" s="68"/>
      <c r="O8" s="73"/>
      <c r="P8" s="69"/>
      <c r="Q8" s="63"/>
    </row>
    <row r="9" spans="1:17" ht="30" customHeight="1">
      <c r="A9" s="53">
        <v>3</v>
      </c>
      <c r="B9" s="55">
        <v>3</v>
      </c>
      <c r="C9" s="55" t="s">
        <v>25</v>
      </c>
      <c r="D9" s="57" t="s">
        <v>58</v>
      </c>
      <c r="E9" s="59" t="s">
        <v>57</v>
      </c>
      <c r="F9" s="64" t="s">
        <v>32</v>
      </c>
      <c r="G9" s="1" t="s">
        <v>14</v>
      </c>
      <c r="H9" s="49">
        <v>44228</v>
      </c>
      <c r="I9" s="47">
        <v>0.375</v>
      </c>
      <c r="J9" s="49">
        <v>44228</v>
      </c>
      <c r="K9" s="51" t="s">
        <v>59</v>
      </c>
      <c r="L9" s="65">
        <f t="shared" ref="L9" si="10">IF(O9=$P$3,0,IF(H9=H10,P9-I9-(1-I10),P9-I9-(1-I10)+1))</f>
        <v>0.58333333333333337</v>
      </c>
      <c r="M9" s="67">
        <f t="shared" ref="M9" si="11">IF(O9=$P$3,0,IF(J9=J10,Q9-K9-(1-K10),Q9-K9-(1-K10)+1))</f>
        <v>0.39930555555555558</v>
      </c>
      <c r="N9" s="67">
        <f t="shared" ref="N9:N65" si="12">IF(L9&gt;M9,L9-M9,M9-L9)</f>
        <v>0.18402777777777779</v>
      </c>
      <c r="O9" s="72"/>
      <c r="P9" s="69">
        <f t="shared" ref="P9" si="13">IF(H10-H9=0,1,H10-H9)</f>
        <v>1</v>
      </c>
      <c r="Q9" s="63">
        <f t="shared" ref="Q9" si="14">IF(J10-J9=0,1,J10-J9)</f>
        <v>1</v>
      </c>
    </row>
    <row r="10" spans="1:17" ht="30" customHeight="1">
      <c r="A10" s="54"/>
      <c r="B10" s="56"/>
      <c r="C10" s="56"/>
      <c r="D10" s="58"/>
      <c r="E10" s="59"/>
      <c r="F10" s="64"/>
      <c r="G10" s="1" t="s">
        <v>15</v>
      </c>
      <c r="H10" s="49">
        <v>44228</v>
      </c>
      <c r="I10" s="47">
        <v>0.95833333333333337</v>
      </c>
      <c r="J10" s="49">
        <v>44228</v>
      </c>
      <c r="K10" s="22" t="s">
        <v>60</v>
      </c>
      <c r="L10" s="66"/>
      <c r="M10" s="68"/>
      <c r="N10" s="68"/>
      <c r="O10" s="73"/>
      <c r="P10" s="69"/>
      <c r="Q10" s="63"/>
    </row>
    <row r="11" spans="1:17" ht="30" customHeight="1">
      <c r="A11" s="53">
        <v>4</v>
      </c>
      <c r="B11" s="55">
        <v>4</v>
      </c>
      <c r="C11" s="55" t="s">
        <v>25</v>
      </c>
      <c r="D11" s="57" t="s">
        <v>61</v>
      </c>
      <c r="E11" s="59" t="s">
        <v>62</v>
      </c>
      <c r="F11" s="64" t="s">
        <v>32</v>
      </c>
      <c r="G11" s="1" t="s">
        <v>14</v>
      </c>
      <c r="H11" s="49">
        <v>44229</v>
      </c>
      <c r="I11" s="51" t="s">
        <v>29</v>
      </c>
      <c r="J11" s="49">
        <v>44229</v>
      </c>
      <c r="K11" s="50" t="s">
        <v>64</v>
      </c>
      <c r="L11" s="65">
        <f t="shared" ref="L11:L61" si="15">IF(O11=$P$3,0,IF(H11=H12,P11-I11-(1-I12),P11-I11-(1-I12)+1))</f>
        <v>0.65625000000000011</v>
      </c>
      <c r="M11" s="67">
        <f t="shared" ref="M11" si="16">IF(O11=$P$3,0,IF(J11=J12,Q11-K11-(1-K12),Q11-K11-(1-K12)+1))</f>
        <v>0.5888888888888888</v>
      </c>
      <c r="N11" s="67">
        <f t="shared" ref="N11" si="17">IF(L11&gt;M11,L11-M11,M11-L11)</f>
        <v>6.7361111111111316E-2</v>
      </c>
      <c r="O11" s="72"/>
      <c r="P11" s="69">
        <f t="shared" ref="P11" si="18">IF(H12-H11=0,1,H12-H11)</f>
        <v>1</v>
      </c>
      <c r="Q11" s="63">
        <f t="shared" ref="Q11" si="19">IF(J12-J11=0,1,J12-J11)</f>
        <v>1</v>
      </c>
    </row>
    <row r="12" spans="1:17" ht="30" customHeight="1">
      <c r="A12" s="54"/>
      <c r="B12" s="56"/>
      <c r="C12" s="56"/>
      <c r="D12" s="58"/>
      <c r="E12" s="59"/>
      <c r="F12" s="64"/>
      <c r="G12" s="1" t="s">
        <v>15</v>
      </c>
      <c r="H12" s="49">
        <v>44229</v>
      </c>
      <c r="I12" s="51" t="s">
        <v>63</v>
      </c>
      <c r="J12" s="49">
        <v>44229</v>
      </c>
      <c r="K12" s="50" t="s">
        <v>65</v>
      </c>
      <c r="L12" s="66"/>
      <c r="M12" s="68"/>
      <c r="N12" s="68"/>
      <c r="O12" s="73"/>
      <c r="P12" s="69"/>
      <c r="Q12" s="63"/>
    </row>
    <row r="13" spans="1:17" ht="48" customHeight="1">
      <c r="A13" s="53">
        <v>5</v>
      </c>
      <c r="B13" s="55">
        <v>5</v>
      </c>
      <c r="C13" s="55" t="s">
        <v>25</v>
      </c>
      <c r="D13" s="57" t="s">
        <v>66</v>
      </c>
      <c r="E13" s="59" t="s">
        <v>67</v>
      </c>
      <c r="F13" s="64" t="s">
        <v>26</v>
      </c>
      <c r="G13" s="1" t="s">
        <v>14</v>
      </c>
      <c r="H13" s="49">
        <v>44229</v>
      </c>
      <c r="I13" s="51" t="s">
        <v>41</v>
      </c>
      <c r="J13" s="49">
        <v>44229</v>
      </c>
      <c r="K13" s="50" t="s">
        <v>56</v>
      </c>
      <c r="L13" s="65">
        <f t="shared" si="15"/>
        <v>0.125</v>
      </c>
      <c r="M13" s="67">
        <f t="shared" ref="M13" si="20">IF(O13=$P$3,0,IF(J13=J14,Q13-K13-(1-K14),Q13-K13-(1-K14)+1))</f>
        <v>6.597222222222221E-2</v>
      </c>
      <c r="N13" s="67">
        <f t="shared" si="2"/>
        <v>5.902777777777779E-2</v>
      </c>
      <c r="O13" s="72"/>
      <c r="P13" s="69">
        <f t="shared" ref="P13" si="21">IF(H14-H13=0,1,H14-H13)</f>
        <v>1</v>
      </c>
      <c r="Q13" s="63">
        <f t="shared" ref="Q13" si="22">IF(J14-J13=0,1,J14-J13)</f>
        <v>1</v>
      </c>
    </row>
    <row r="14" spans="1:17" ht="47.25" customHeight="1">
      <c r="A14" s="54"/>
      <c r="B14" s="56"/>
      <c r="C14" s="56"/>
      <c r="D14" s="58"/>
      <c r="E14" s="59"/>
      <c r="F14" s="64"/>
      <c r="G14" s="1" t="s">
        <v>15</v>
      </c>
      <c r="H14" s="49">
        <v>44229</v>
      </c>
      <c r="I14" s="51" t="s">
        <v>27</v>
      </c>
      <c r="J14" s="49">
        <v>44229</v>
      </c>
      <c r="K14" s="50" t="s">
        <v>68</v>
      </c>
      <c r="L14" s="66"/>
      <c r="M14" s="68"/>
      <c r="N14" s="68"/>
      <c r="O14" s="73"/>
      <c r="P14" s="69"/>
      <c r="Q14" s="63"/>
    </row>
    <row r="15" spans="1:17" ht="30" customHeight="1">
      <c r="A15" s="53">
        <v>6</v>
      </c>
      <c r="B15" s="55">
        <v>6</v>
      </c>
      <c r="C15" s="55" t="s">
        <v>25</v>
      </c>
      <c r="D15" s="57" t="s">
        <v>69</v>
      </c>
      <c r="E15" s="59" t="s">
        <v>70</v>
      </c>
      <c r="F15" s="64" t="s">
        <v>26</v>
      </c>
      <c r="G15" s="1" t="s">
        <v>14</v>
      </c>
      <c r="H15" s="49">
        <v>44229</v>
      </c>
      <c r="I15" s="51" t="s">
        <v>34</v>
      </c>
      <c r="J15" s="49"/>
      <c r="K15" s="50"/>
      <c r="L15" s="65">
        <f t="shared" si="0"/>
        <v>0</v>
      </c>
      <c r="M15" s="67">
        <f t="shared" ref="M15" si="23">IF(O15=$P$3,0,IF(J15=J16,Q15-K15-(1-K16),Q15-K15-(1-K16)+1))</f>
        <v>0</v>
      </c>
      <c r="N15" s="67">
        <f t="shared" si="7"/>
        <v>0</v>
      </c>
      <c r="O15" s="90" t="s">
        <v>16</v>
      </c>
      <c r="P15" s="69">
        <f t="shared" ref="P15" si="24">IF(H16-H15=0,1,H16-H15)</f>
        <v>1</v>
      </c>
      <c r="Q15" s="63">
        <f t="shared" ref="Q15" si="25">IF(J16-J15=0,1,J16-J15)</f>
        <v>1</v>
      </c>
    </row>
    <row r="16" spans="1:17" ht="30" customHeight="1">
      <c r="A16" s="54"/>
      <c r="B16" s="56"/>
      <c r="C16" s="56"/>
      <c r="D16" s="58"/>
      <c r="E16" s="59"/>
      <c r="F16" s="64"/>
      <c r="G16" s="1" t="s">
        <v>15</v>
      </c>
      <c r="H16" s="49">
        <v>44229</v>
      </c>
      <c r="I16" s="51" t="s">
        <v>39</v>
      </c>
      <c r="J16" s="49"/>
      <c r="K16" s="50"/>
      <c r="L16" s="66"/>
      <c r="M16" s="68"/>
      <c r="N16" s="68"/>
      <c r="O16" s="91"/>
      <c r="P16" s="69"/>
      <c r="Q16" s="63"/>
    </row>
    <row r="17" spans="1:17" ht="30" customHeight="1">
      <c r="A17" s="53">
        <v>7</v>
      </c>
      <c r="B17" s="55">
        <v>7</v>
      </c>
      <c r="C17" s="55" t="s">
        <v>25</v>
      </c>
      <c r="D17" s="57" t="s">
        <v>71</v>
      </c>
      <c r="E17" s="59" t="s">
        <v>72</v>
      </c>
      <c r="F17" s="64" t="s">
        <v>26</v>
      </c>
      <c r="G17" s="1" t="s">
        <v>14</v>
      </c>
      <c r="H17" s="49">
        <v>44229</v>
      </c>
      <c r="I17" s="51" t="s">
        <v>39</v>
      </c>
      <c r="J17" s="49">
        <v>44229</v>
      </c>
      <c r="K17" s="50" t="s">
        <v>47</v>
      </c>
      <c r="L17" s="65">
        <f t="shared" si="5"/>
        <v>0.14583333333333337</v>
      </c>
      <c r="M17" s="67">
        <f t="shared" ref="M17" si="26">IF(O17=$P$3,0,IF(J17=J18,Q17-K17-(1-K18),Q17-K17-(1-K18)+1))</f>
        <v>0.12152777777777779</v>
      </c>
      <c r="N17" s="67">
        <f t="shared" si="12"/>
        <v>2.430555555555558E-2</v>
      </c>
      <c r="O17" s="72"/>
      <c r="P17" s="69">
        <f t="shared" ref="P17" si="27">IF(H18-H17=0,1,H18-H17)</f>
        <v>1</v>
      </c>
      <c r="Q17" s="63">
        <f t="shared" ref="Q17" si="28">IF(J18-J17=0,1,J18-J17)</f>
        <v>1</v>
      </c>
    </row>
    <row r="18" spans="1:17" ht="30" customHeight="1">
      <c r="A18" s="54"/>
      <c r="B18" s="56"/>
      <c r="C18" s="56"/>
      <c r="D18" s="58"/>
      <c r="E18" s="59"/>
      <c r="F18" s="64"/>
      <c r="G18" s="1" t="s">
        <v>15</v>
      </c>
      <c r="H18" s="49">
        <v>44229</v>
      </c>
      <c r="I18" s="51" t="s">
        <v>37</v>
      </c>
      <c r="J18" s="49">
        <v>44229</v>
      </c>
      <c r="K18" s="50" t="s">
        <v>73</v>
      </c>
      <c r="L18" s="66"/>
      <c r="M18" s="68"/>
      <c r="N18" s="68"/>
      <c r="O18" s="73"/>
      <c r="P18" s="69"/>
      <c r="Q18" s="63"/>
    </row>
    <row r="19" spans="1:17" ht="30" customHeight="1">
      <c r="A19" s="53">
        <v>8</v>
      </c>
      <c r="B19" s="55">
        <v>8</v>
      </c>
      <c r="C19" s="55" t="s">
        <v>43</v>
      </c>
      <c r="D19" s="57" t="s">
        <v>75</v>
      </c>
      <c r="E19" s="59" t="s">
        <v>74</v>
      </c>
      <c r="F19" s="64" t="s">
        <v>26</v>
      </c>
      <c r="G19" s="1" t="s">
        <v>14</v>
      </c>
      <c r="H19" s="49">
        <v>44229</v>
      </c>
      <c r="I19" s="51" t="s">
        <v>52</v>
      </c>
      <c r="J19" s="49">
        <v>44229</v>
      </c>
      <c r="K19" s="50" t="s">
        <v>47</v>
      </c>
      <c r="L19" s="65">
        <f t="shared" ref="L19" si="29">IF(O19=$P$3,0,IF(H19=H20,P19-I19-(1-I20),P19-I19-(1-I20)+1))</f>
        <v>0.33333333333333326</v>
      </c>
      <c r="M19" s="67">
        <f t="shared" ref="M19" si="30">IF(O19=$P$3,0,IF(J19=J20,Q19-K19-(1-K20),Q19-K19-(1-K20)+1))</f>
        <v>0.11805555555555558</v>
      </c>
      <c r="N19" s="67">
        <f t="shared" ref="N19" si="31">IF(L19&gt;M19,L19-M19,M19-L19)</f>
        <v>0.21527777777777768</v>
      </c>
      <c r="O19" s="72"/>
      <c r="P19" s="69">
        <f t="shared" ref="P19" si="32">IF(H20-H19=0,1,H20-H19)</f>
        <v>1</v>
      </c>
      <c r="Q19" s="63">
        <f t="shared" ref="Q19" si="33">IF(J20-J19=0,1,J20-J19)</f>
        <v>1</v>
      </c>
    </row>
    <row r="20" spans="1:17" ht="33.75" customHeight="1">
      <c r="A20" s="54"/>
      <c r="B20" s="56"/>
      <c r="C20" s="56"/>
      <c r="D20" s="58"/>
      <c r="E20" s="59"/>
      <c r="F20" s="64"/>
      <c r="G20" s="1" t="s">
        <v>15</v>
      </c>
      <c r="H20" s="49">
        <v>44229</v>
      </c>
      <c r="I20" s="51" t="s">
        <v>42</v>
      </c>
      <c r="J20" s="49">
        <v>44229</v>
      </c>
      <c r="K20" s="50" t="s">
        <v>56</v>
      </c>
      <c r="L20" s="66"/>
      <c r="M20" s="68"/>
      <c r="N20" s="68"/>
      <c r="O20" s="73"/>
      <c r="P20" s="69"/>
      <c r="Q20" s="63"/>
    </row>
    <row r="21" spans="1:17" ht="30" customHeight="1">
      <c r="A21" s="53">
        <v>9</v>
      </c>
      <c r="B21" s="55">
        <v>9</v>
      </c>
      <c r="C21" s="55" t="s">
        <v>25</v>
      </c>
      <c r="D21" s="57" t="s">
        <v>78</v>
      </c>
      <c r="E21" s="59" t="s">
        <v>79</v>
      </c>
      <c r="F21" s="64" t="s">
        <v>32</v>
      </c>
      <c r="G21" s="1" t="s">
        <v>14</v>
      </c>
      <c r="H21" s="49">
        <v>44230</v>
      </c>
      <c r="I21" s="51" t="s">
        <v>29</v>
      </c>
      <c r="J21" s="49">
        <v>44230</v>
      </c>
      <c r="K21" s="50" t="s">
        <v>81</v>
      </c>
      <c r="L21" s="65">
        <f t="shared" si="15"/>
        <v>0.58333333333333337</v>
      </c>
      <c r="M21" s="67">
        <f t="shared" ref="M21" si="34">IF(O21=$P$3,0,IF(J21=J22,Q21-K21-(1-K22),Q21-K21-(1-K22)+1))</f>
        <v>0.28750000000000009</v>
      </c>
      <c r="N21" s="67">
        <f t="shared" si="2"/>
        <v>0.29583333333333328</v>
      </c>
      <c r="O21" s="72"/>
      <c r="P21" s="69">
        <f t="shared" ref="P21" si="35">IF(H22-H21=0,1,H22-H21)</f>
        <v>1</v>
      </c>
      <c r="Q21" s="63">
        <f t="shared" ref="Q21" si="36">IF(J22-J21=0,1,J22-J21)</f>
        <v>1</v>
      </c>
    </row>
    <row r="22" spans="1:17" ht="30" customHeight="1">
      <c r="A22" s="54"/>
      <c r="B22" s="56"/>
      <c r="C22" s="56"/>
      <c r="D22" s="58"/>
      <c r="E22" s="59"/>
      <c r="F22" s="64"/>
      <c r="G22" s="1" t="s">
        <v>15</v>
      </c>
      <c r="H22" s="49">
        <v>44230</v>
      </c>
      <c r="I22" s="51" t="s">
        <v>80</v>
      </c>
      <c r="J22" s="49">
        <v>44230</v>
      </c>
      <c r="K22" s="50" t="s">
        <v>82</v>
      </c>
      <c r="L22" s="66"/>
      <c r="M22" s="68"/>
      <c r="N22" s="68"/>
      <c r="O22" s="73"/>
      <c r="P22" s="69"/>
      <c r="Q22" s="63"/>
    </row>
    <row r="23" spans="1:17" ht="30" customHeight="1">
      <c r="A23" s="53">
        <v>10</v>
      </c>
      <c r="B23" s="55">
        <v>10</v>
      </c>
      <c r="C23" s="55" t="s">
        <v>25</v>
      </c>
      <c r="D23" s="57" t="s">
        <v>83</v>
      </c>
      <c r="E23" s="59" t="s">
        <v>84</v>
      </c>
      <c r="F23" s="64" t="s">
        <v>26</v>
      </c>
      <c r="G23" s="1" t="s">
        <v>14</v>
      </c>
      <c r="H23" s="49">
        <v>44230</v>
      </c>
      <c r="I23" s="51" t="s">
        <v>34</v>
      </c>
      <c r="J23" s="2">
        <v>44230</v>
      </c>
      <c r="K23" s="50" t="s">
        <v>38</v>
      </c>
      <c r="L23" s="65">
        <f t="shared" ref="L23" si="37">IF(O23=$P$3,0,IF(H23=H24,P23-I23-(1-I24),P23-I23-(1-I24)+1))</f>
        <v>0.33333333333333337</v>
      </c>
      <c r="M23" s="67">
        <f t="shared" ref="M23" si="38">IF(O23=$P$3,0,IF(J23=J24,Q23-K23-(1-K24),Q23-K23-(1-K24)+1))</f>
        <v>3.7500000000000089E-2</v>
      </c>
      <c r="N23" s="67">
        <f t="shared" si="7"/>
        <v>0.29583333333333328</v>
      </c>
      <c r="O23" s="72"/>
      <c r="P23" s="69">
        <f t="shared" ref="P23" si="39">IF(H24-H23=0,1,H24-H23)</f>
        <v>1</v>
      </c>
      <c r="Q23" s="63">
        <f t="shared" ref="Q23" si="40">IF(J24-J23=0,1,J24-J23)</f>
        <v>1</v>
      </c>
    </row>
    <row r="24" spans="1:17" ht="30" customHeight="1">
      <c r="A24" s="54"/>
      <c r="B24" s="56"/>
      <c r="C24" s="56"/>
      <c r="D24" s="58"/>
      <c r="E24" s="59"/>
      <c r="F24" s="64"/>
      <c r="G24" s="1" t="s">
        <v>15</v>
      </c>
      <c r="H24" s="49">
        <v>44230</v>
      </c>
      <c r="I24" s="51" t="s">
        <v>27</v>
      </c>
      <c r="J24" s="2">
        <v>44230</v>
      </c>
      <c r="K24" s="50" t="s">
        <v>85</v>
      </c>
      <c r="L24" s="66"/>
      <c r="M24" s="68"/>
      <c r="N24" s="68"/>
      <c r="O24" s="73"/>
      <c r="P24" s="69"/>
      <c r="Q24" s="63"/>
    </row>
    <row r="25" spans="1:17" ht="30" customHeight="1">
      <c r="A25" s="53">
        <v>11</v>
      </c>
      <c r="B25" s="55">
        <v>11</v>
      </c>
      <c r="C25" s="55" t="s">
        <v>25</v>
      </c>
      <c r="D25" s="57" t="s">
        <v>86</v>
      </c>
      <c r="E25" s="59" t="s">
        <v>87</v>
      </c>
      <c r="F25" s="64" t="s">
        <v>26</v>
      </c>
      <c r="G25" s="1" t="s">
        <v>14</v>
      </c>
      <c r="H25" s="49">
        <v>44230</v>
      </c>
      <c r="I25" s="51" t="s">
        <v>29</v>
      </c>
      <c r="J25" s="2">
        <v>44230</v>
      </c>
      <c r="K25" s="50" t="s">
        <v>88</v>
      </c>
      <c r="L25" s="65">
        <f t="shared" si="0"/>
        <v>0.37500000000000011</v>
      </c>
      <c r="M25" s="67">
        <f t="shared" ref="M25" si="41">IF(O25=$P$3,0,IF(J25=J26,Q25-K25-(1-K26),Q25-K25-(1-K26)+1))</f>
        <v>9.0277777777777679E-2</v>
      </c>
      <c r="N25" s="67">
        <f t="shared" si="12"/>
        <v>0.28472222222222243</v>
      </c>
      <c r="O25" s="72"/>
      <c r="P25" s="69">
        <f t="shared" ref="P25" si="42">IF(H26-H25=0,1,H26-H25)</f>
        <v>1</v>
      </c>
      <c r="Q25" s="63">
        <f t="shared" ref="Q25" si="43">IF(J26-J25=0,1,J26-J25)</f>
        <v>1</v>
      </c>
    </row>
    <row r="26" spans="1:17" ht="36" customHeight="1">
      <c r="A26" s="54"/>
      <c r="B26" s="56"/>
      <c r="C26" s="56"/>
      <c r="D26" s="58"/>
      <c r="E26" s="59"/>
      <c r="F26" s="64"/>
      <c r="G26" s="1" t="s">
        <v>15</v>
      </c>
      <c r="H26" s="49">
        <v>44230</v>
      </c>
      <c r="I26" s="51" t="s">
        <v>27</v>
      </c>
      <c r="J26" s="2">
        <v>44230</v>
      </c>
      <c r="K26" s="50" t="s">
        <v>89</v>
      </c>
      <c r="L26" s="66"/>
      <c r="M26" s="68"/>
      <c r="N26" s="68"/>
      <c r="O26" s="73"/>
      <c r="P26" s="69"/>
      <c r="Q26" s="63"/>
    </row>
    <row r="27" spans="1:17" ht="32.25" customHeight="1">
      <c r="A27" s="53">
        <v>12</v>
      </c>
      <c r="B27" s="55">
        <v>12</v>
      </c>
      <c r="C27" s="55" t="s">
        <v>25</v>
      </c>
      <c r="D27" s="57" t="s">
        <v>36</v>
      </c>
      <c r="E27" s="59" t="s">
        <v>90</v>
      </c>
      <c r="F27" s="64" t="s">
        <v>26</v>
      </c>
      <c r="G27" s="1" t="s">
        <v>14</v>
      </c>
      <c r="H27" s="49">
        <v>44231</v>
      </c>
      <c r="I27" s="51" t="s">
        <v>29</v>
      </c>
      <c r="J27" s="49">
        <v>44231</v>
      </c>
      <c r="K27" s="50" t="s">
        <v>48</v>
      </c>
      <c r="L27" s="65">
        <f t="shared" si="5"/>
        <v>0.37500000000000011</v>
      </c>
      <c r="M27" s="67">
        <f t="shared" ref="M27" si="44">IF(O27=$P$3,0,IF(J27=J28,Q27-K27-(1-K28),Q27-K27-(1-K28)+1))</f>
        <v>0.11597222222222214</v>
      </c>
      <c r="N27" s="67">
        <f t="shared" ref="N27" si="45">IF(L27&gt;M27,L27-M27,M27-L27)</f>
        <v>0.25902777777777797</v>
      </c>
      <c r="O27" s="72"/>
      <c r="P27" s="69">
        <f t="shared" ref="P27" si="46">IF(H28-H27=0,1,H28-H27)</f>
        <v>1</v>
      </c>
      <c r="Q27" s="63">
        <f t="shared" ref="Q27" si="47">IF(J28-J27=0,1,J28-J27)</f>
        <v>1</v>
      </c>
    </row>
    <row r="28" spans="1:17" ht="30" customHeight="1">
      <c r="A28" s="54"/>
      <c r="B28" s="56"/>
      <c r="C28" s="56"/>
      <c r="D28" s="58"/>
      <c r="E28" s="59"/>
      <c r="F28" s="64"/>
      <c r="G28" s="1" t="s">
        <v>15</v>
      </c>
      <c r="H28" s="49">
        <v>44231</v>
      </c>
      <c r="I28" s="51" t="s">
        <v>27</v>
      </c>
      <c r="J28" s="49">
        <v>44231</v>
      </c>
      <c r="K28" s="50" t="s">
        <v>91</v>
      </c>
      <c r="L28" s="66"/>
      <c r="M28" s="68"/>
      <c r="N28" s="68"/>
      <c r="O28" s="73"/>
      <c r="P28" s="69"/>
      <c r="Q28" s="63"/>
    </row>
    <row r="29" spans="1:17" ht="30" customHeight="1">
      <c r="A29" s="53">
        <v>13</v>
      </c>
      <c r="B29" s="55">
        <v>13</v>
      </c>
      <c r="C29" s="55" t="s">
        <v>25</v>
      </c>
      <c r="D29" s="57" t="s">
        <v>44</v>
      </c>
      <c r="E29" s="59" t="s">
        <v>45</v>
      </c>
      <c r="F29" s="64" t="s">
        <v>26</v>
      </c>
      <c r="G29" s="1" t="s">
        <v>14</v>
      </c>
      <c r="H29" s="49">
        <v>44230</v>
      </c>
      <c r="I29" s="51" t="s">
        <v>33</v>
      </c>
      <c r="J29" s="49">
        <v>44230</v>
      </c>
      <c r="K29" s="50" t="s">
        <v>76</v>
      </c>
      <c r="L29" s="65">
        <f t="shared" ref="L29" si="48">IF(O29=$P$3,0,IF(H29=H30,P29-I29-(1-I30),P29-I29-(1-I30)+1))</f>
        <v>4.166666666666663E-2</v>
      </c>
      <c r="M29" s="67">
        <f t="shared" ref="M29" si="49">IF(O29=$P$3,0,IF(J29=J30,Q29-K29-(1-K30),Q29-K29-(1-K30)+1))</f>
        <v>5.5555555555555358E-3</v>
      </c>
      <c r="N29" s="67">
        <f t="shared" si="2"/>
        <v>3.6111111111111094E-2</v>
      </c>
      <c r="O29" s="72"/>
      <c r="P29" s="69">
        <f t="shared" ref="P29" si="50">IF(H30-H29=0,1,H30-H29)</f>
        <v>1</v>
      </c>
      <c r="Q29" s="63">
        <f t="shared" ref="Q29" si="51">IF(J30-J29=0,1,J30-J29)</f>
        <v>1</v>
      </c>
    </row>
    <row r="30" spans="1:17" ht="30" customHeight="1">
      <c r="A30" s="54"/>
      <c r="B30" s="56"/>
      <c r="C30" s="56"/>
      <c r="D30" s="58"/>
      <c r="E30" s="59"/>
      <c r="F30" s="64"/>
      <c r="G30" s="1" t="s">
        <v>15</v>
      </c>
      <c r="H30" s="49">
        <v>44230</v>
      </c>
      <c r="I30" s="51" t="s">
        <v>46</v>
      </c>
      <c r="J30" s="49">
        <v>44230</v>
      </c>
      <c r="K30" s="50" t="s">
        <v>77</v>
      </c>
      <c r="L30" s="66"/>
      <c r="M30" s="68"/>
      <c r="N30" s="68"/>
      <c r="O30" s="73"/>
      <c r="P30" s="69"/>
      <c r="Q30" s="63"/>
    </row>
    <row r="31" spans="1:17" ht="30" customHeight="1">
      <c r="A31" s="53">
        <v>14</v>
      </c>
      <c r="B31" s="55">
        <v>14</v>
      </c>
      <c r="C31" s="55" t="s">
        <v>43</v>
      </c>
      <c r="D31" s="57" t="s">
        <v>92</v>
      </c>
      <c r="E31" s="59" t="s">
        <v>93</v>
      </c>
      <c r="F31" s="64" t="s">
        <v>26</v>
      </c>
      <c r="G31" s="1" t="s">
        <v>14</v>
      </c>
      <c r="H31" s="49">
        <v>44230</v>
      </c>
      <c r="I31" s="51" t="s">
        <v>52</v>
      </c>
      <c r="J31" s="49">
        <v>44230</v>
      </c>
      <c r="K31" s="50" t="s">
        <v>94</v>
      </c>
      <c r="L31" s="65">
        <v>0</v>
      </c>
      <c r="M31" s="67">
        <f t="shared" ref="M31" si="52">IF(O31=$P$3,0,IF(J31=J32,Q31-K31-(1-K32),Q31-K31-(1-K32)+1))</f>
        <v>0.18888888888888877</v>
      </c>
      <c r="N31" s="67">
        <f t="shared" si="7"/>
        <v>0.18888888888888877</v>
      </c>
      <c r="O31" s="72"/>
      <c r="P31" s="69">
        <f t="shared" ref="P31" si="53">IF(H32-H31=0,1,H32-H31)</f>
        <v>1</v>
      </c>
      <c r="Q31" s="63">
        <f t="shared" ref="Q31" si="54">IF(J32-J31=0,1,J32-J31)</f>
        <v>1</v>
      </c>
    </row>
    <row r="32" spans="1:17" ht="30" customHeight="1">
      <c r="A32" s="54"/>
      <c r="B32" s="56"/>
      <c r="C32" s="56"/>
      <c r="D32" s="58"/>
      <c r="E32" s="59"/>
      <c r="F32" s="64"/>
      <c r="G32" s="1" t="s">
        <v>15</v>
      </c>
      <c r="H32" s="49">
        <v>44230</v>
      </c>
      <c r="I32" s="51" t="s">
        <v>27</v>
      </c>
      <c r="J32" s="49">
        <v>44230</v>
      </c>
      <c r="K32" s="50" t="s">
        <v>49</v>
      </c>
      <c r="L32" s="66"/>
      <c r="M32" s="68"/>
      <c r="N32" s="68"/>
      <c r="O32" s="73"/>
      <c r="P32" s="69"/>
      <c r="Q32" s="63"/>
    </row>
    <row r="33" spans="1:17" ht="36" customHeight="1">
      <c r="A33" s="53">
        <v>15</v>
      </c>
      <c r="B33" s="55">
        <v>15</v>
      </c>
      <c r="C33" s="55" t="s">
        <v>25</v>
      </c>
      <c r="D33" s="57" t="s">
        <v>95</v>
      </c>
      <c r="E33" s="59" t="s">
        <v>96</v>
      </c>
      <c r="F33" s="64" t="s">
        <v>26</v>
      </c>
      <c r="G33" s="1" t="s">
        <v>14</v>
      </c>
      <c r="H33" s="49">
        <v>44231</v>
      </c>
      <c r="I33" s="51" t="s">
        <v>34</v>
      </c>
      <c r="J33" s="49">
        <v>44231</v>
      </c>
      <c r="K33" s="50" t="s">
        <v>97</v>
      </c>
      <c r="L33" s="65">
        <f t="shared" si="15"/>
        <v>0.33333333333333337</v>
      </c>
      <c r="M33" s="67">
        <f t="shared" ref="M33" si="55">IF(O33=$P$3,0,IF(J33=J34,Q33-K33-(1-K34),Q33-K33-(1-K34)+1))</f>
        <v>2.8472222222222121E-2</v>
      </c>
      <c r="N33" s="67">
        <f t="shared" si="12"/>
        <v>0.30486111111111125</v>
      </c>
      <c r="O33" s="72"/>
      <c r="P33" s="69">
        <f t="shared" ref="P33" si="56">IF(H34-H33=0,1,H34-H33)</f>
        <v>1</v>
      </c>
      <c r="Q33" s="63">
        <f t="shared" ref="Q33" si="57">IF(J34-J33=0,1,J34-J33)</f>
        <v>1</v>
      </c>
    </row>
    <row r="34" spans="1:17" ht="30" customHeight="1">
      <c r="A34" s="54"/>
      <c r="B34" s="56"/>
      <c r="C34" s="56"/>
      <c r="D34" s="58"/>
      <c r="E34" s="59"/>
      <c r="F34" s="64"/>
      <c r="G34" s="1" t="s">
        <v>15</v>
      </c>
      <c r="H34" s="49">
        <v>44231</v>
      </c>
      <c r="I34" s="51" t="s">
        <v>27</v>
      </c>
      <c r="J34" s="49">
        <v>44231</v>
      </c>
      <c r="K34" s="50" t="s">
        <v>98</v>
      </c>
      <c r="L34" s="66"/>
      <c r="M34" s="68"/>
      <c r="N34" s="68"/>
      <c r="O34" s="73"/>
      <c r="P34" s="69"/>
      <c r="Q34" s="63"/>
    </row>
    <row r="35" spans="1:17" ht="30" customHeight="1">
      <c r="A35" s="53">
        <v>16</v>
      </c>
      <c r="B35" s="55">
        <v>16</v>
      </c>
      <c r="C35" s="55" t="s">
        <v>25</v>
      </c>
      <c r="D35" s="57" t="s">
        <v>99</v>
      </c>
      <c r="E35" s="59" t="s">
        <v>100</v>
      </c>
      <c r="F35" s="64" t="s">
        <v>32</v>
      </c>
      <c r="G35" s="1" t="s">
        <v>14</v>
      </c>
      <c r="H35" s="49">
        <v>44231</v>
      </c>
      <c r="I35" s="51" t="s">
        <v>34</v>
      </c>
      <c r="J35" s="2">
        <v>44231</v>
      </c>
      <c r="K35" s="50" t="s">
        <v>101</v>
      </c>
      <c r="L35" s="65">
        <f t="shared" si="0"/>
        <v>0.375</v>
      </c>
      <c r="M35" s="67">
        <f t="shared" ref="M35" si="58">IF(O35=$P$3,0,IF(J35=J36,Q35-K35-(1-K36),Q35-K35-(1-K36)+1))</f>
        <v>0.2777777777777779</v>
      </c>
      <c r="N35" s="67">
        <f t="shared" ref="N35" si="59">IF(L35&gt;M35,L35-M35,M35-L35)</f>
        <v>9.7222222222222099E-2</v>
      </c>
      <c r="O35" s="72"/>
      <c r="P35" s="69">
        <f t="shared" ref="P35" si="60">IF(H36-H35=0,1,H36-H35)</f>
        <v>1</v>
      </c>
      <c r="Q35" s="63">
        <f t="shared" ref="Q35" si="61">IF(J36-J35=0,1,J36-J35)</f>
        <v>1</v>
      </c>
    </row>
    <row r="36" spans="1:17" ht="30" customHeight="1">
      <c r="A36" s="54"/>
      <c r="B36" s="56"/>
      <c r="C36" s="56"/>
      <c r="D36" s="58"/>
      <c r="E36" s="59"/>
      <c r="F36" s="64"/>
      <c r="G36" s="1" t="s">
        <v>15</v>
      </c>
      <c r="H36" s="49">
        <v>44231</v>
      </c>
      <c r="I36" s="51" t="s">
        <v>42</v>
      </c>
      <c r="J36" s="2">
        <v>44231</v>
      </c>
      <c r="K36" s="50" t="s">
        <v>102</v>
      </c>
      <c r="L36" s="66"/>
      <c r="M36" s="68"/>
      <c r="N36" s="68"/>
      <c r="O36" s="73"/>
      <c r="P36" s="69"/>
      <c r="Q36" s="63"/>
    </row>
    <row r="37" spans="1:17" ht="40.5" customHeight="1">
      <c r="A37" s="53">
        <v>17</v>
      </c>
      <c r="B37" s="55">
        <v>17</v>
      </c>
      <c r="C37" s="55" t="s">
        <v>25</v>
      </c>
      <c r="D37" s="57" t="s">
        <v>103</v>
      </c>
      <c r="E37" s="59" t="s">
        <v>104</v>
      </c>
      <c r="F37" s="64" t="s">
        <v>26</v>
      </c>
      <c r="G37" s="1" t="s">
        <v>14</v>
      </c>
      <c r="H37" s="49">
        <v>44231</v>
      </c>
      <c r="I37" s="51" t="s">
        <v>29</v>
      </c>
      <c r="J37" s="2">
        <v>44231</v>
      </c>
      <c r="K37" s="50" t="s">
        <v>105</v>
      </c>
      <c r="L37" s="65">
        <f t="shared" si="5"/>
        <v>0.37500000000000011</v>
      </c>
      <c r="M37" s="67">
        <f t="shared" ref="M37" si="62">IF(O37=$P$3,0,IF(J37=J38,Q37-K37-(1-K38),Q37-K37-(1-K38)+1))</f>
        <v>1.1805555555555514E-2</v>
      </c>
      <c r="N37" s="67">
        <f t="shared" si="2"/>
        <v>0.3631944444444446</v>
      </c>
      <c r="O37" s="72"/>
      <c r="P37" s="69">
        <f t="shared" ref="P37" si="63">IF(H38-H37=0,1,H38-H37)</f>
        <v>1</v>
      </c>
      <c r="Q37" s="63">
        <f t="shared" ref="Q37" si="64">IF(J38-J37=0,1,J38-J37)</f>
        <v>1</v>
      </c>
    </row>
    <row r="38" spans="1:17" ht="39" customHeight="1">
      <c r="A38" s="54"/>
      <c r="B38" s="56"/>
      <c r="C38" s="56"/>
      <c r="D38" s="58"/>
      <c r="E38" s="59"/>
      <c r="F38" s="64"/>
      <c r="G38" s="1" t="s">
        <v>15</v>
      </c>
      <c r="H38" s="49">
        <v>44231</v>
      </c>
      <c r="I38" s="51" t="s">
        <v>27</v>
      </c>
      <c r="J38" s="2">
        <v>44231</v>
      </c>
      <c r="K38" s="50" t="s">
        <v>56</v>
      </c>
      <c r="L38" s="66"/>
      <c r="M38" s="68"/>
      <c r="N38" s="68"/>
      <c r="O38" s="73"/>
      <c r="P38" s="69"/>
      <c r="Q38" s="63"/>
    </row>
    <row r="39" spans="1:17" ht="39.75" customHeight="1">
      <c r="A39" s="53">
        <v>18</v>
      </c>
      <c r="B39" s="55">
        <v>18</v>
      </c>
      <c r="C39" s="55" t="s">
        <v>25</v>
      </c>
      <c r="D39" s="57" t="s">
        <v>106</v>
      </c>
      <c r="E39" s="59" t="s">
        <v>107</v>
      </c>
      <c r="F39" s="64" t="s">
        <v>26</v>
      </c>
      <c r="G39" s="1" t="s">
        <v>14</v>
      </c>
      <c r="H39" s="49">
        <v>44231</v>
      </c>
      <c r="I39" s="51" t="s">
        <v>29</v>
      </c>
      <c r="J39" s="2">
        <v>44231</v>
      </c>
      <c r="K39" s="50" t="s">
        <v>108</v>
      </c>
      <c r="L39" s="65">
        <f t="shared" ref="L39" si="65">IF(O39=$P$3,0,IF(H39=H40,P39-I39-(1-I40),P39-I39-(1-I40)+1))</f>
        <v>0.37500000000000011</v>
      </c>
      <c r="M39" s="67">
        <f t="shared" ref="M39" si="66">IF(O39=$P$3,0,IF(J39=J40,Q39-K39-(1-K40),Q39-K39-(1-K40)+1))</f>
        <v>9.7222222222222321E-2</v>
      </c>
      <c r="N39" s="67">
        <f t="shared" si="7"/>
        <v>0.27777777777777779</v>
      </c>
      <c r="O39" s="72"/>
      <c r="P39" s="69">
        <f t="shared" ref="P39" si="67">IF(H40-H39=0,1,H40-H39)</f>
        <v>1</v>
      </c>
      <c r="Q39" s="63">
        <f t="shared" ref="Q39" si="68">IF(J40-J39=0,1,J40-J39)</f>
        <v>1</v>
      </c>
    </row>
    <row r="40" spans="1:17" ht="42.75" customHeight="1">
      <c r="A40" s="54"/>
      <c r="B40" s="56"/>
      <c r="C40" s="56"/>
      <c r="D40" s="58"/>
      <c r="E40" s="59"/>
      <c r="F40" s="64"/>
      <c r="G40" s="1" t="s">
        <v>15</v>
      </c>
      <c r="H40" s="49">
        <v>44231</v>
      </c>
      <c r="I40" s="51" t="s">
        <v>27</v>
      </c>
      <c r="J40" s="2">
        <v>44231</v>
      </c>
      <c r="K40" s="50" t="s">
        <v>109</v>
      </c>
      <c r="L40" s="66"/>
      <c r="M40" s="68"/>
      <c r="N40" s="68"/>
      <c r="O40" s="73"/>
      <c r="P40" s="69"/>
      <c r="Q40" s="63"/>
    </row>
    <row r="41" spans="1:17" ht="39.75" customHeight="1">
      <c r="A41" s="53">
        <v>19</v>
      </c>
      <c r="B41" s="55">
        <v>19</v>
      </c>
      <c r="C41" s="55" t="s">
        <v>25</v>
      </c>
      <c r="D41" s="57" t="s">
        <v>110</v>
      </c>
      <c r="E41" s="59" t="s">
        <v>111</v>
      </c>
      <c r="F41" s="64" t="s">
        <v>26</v>
      </c>
      <c r="G41" s="1" t="s">
        <v>14</v>
      </c>
      <c r="H41" s="49">
        <v>44231</v>
      </c>
      <c r="I41" s="51" t="s">
        <v>29</v>
      </c>
      <c r="J41" s="2">
        <v>44231</v>
      </c>
      <c r="K41" s="50" t="s">
        <v>112</v>
      </c>
      <c r="L41" s="65">
        <f t="shared" si="15"/>
        <v>0.37500000000000011</v>
      </c>
      <c r="M41" s="67">
        <f t="shared" ref="M41" si="69">IF(O41=$P$3,0,IF(J41=J42,Q41-K41-(1-K42),Q41-K41-(1-K42)+1))</f>
        <v>1.388888888888884E-2</v>
      </c>
      <c r="N41" s="67">
        <f t="shared" si="12"/>
        <v>0.36111111111111127</v>
      </c>
      <c r="O41" s="72"/>
      <c r="P41" s="69">
        <f t="shared" ref="P41" si="70">IF(H42-H41=0,1,H42-H41)</f>
        <v>1</v>
      </c>
      <c r="Q41" s="63">
        <f t="shared" ref="Q41" si="71">IF(J42-J41=0,1,J42-J41)</f>
        <v>1</v>
      </c>
    </row>
    <row r="42" spans="1:17" ht="39.75" customHeight="1">
      <c r="A42" s="54"/>
      <c r="B42" s="56"/>
      <c r="C42" s="56"/>
      <c r="D42" s="58"/>
      <c r="E42" s="59"/>
      <c r="F42" s="64"/>
      <c r="G42" s="1" t="s">
        <v>15</v>
      </c>
      <c r="H42" s="49">
        <v>44231</v>
      </c>
      <c r="I42" s="51" t="s">
        <v>27</v>
      </c>
      <c r="J42" s="2">
        <v>44231</v>
      </c>
      <c r="K42" s="50" t="s">
        <v>113</v>
      </c>
      <c r="L42" s="66"/>
      <c r="M42" s="68"/>
      <c r="N42" s="68"/>
      <c r="O42" s="73"/>
      <c r="P42" s="69"/>
      <c r="Q42" s="63"/>
    </row>
    <row r="43" spans="1:17" ht="36.75" customHeight="1">
      <c r="A43" s="53">
        <v>20</v>
      </c>
      <c r="B43" s="55">
        <v>20</v>
      </c>
      <c r="C43" s="55" t="s">
        <v>25</v>
      </c>
      <c r="D43" s="57" t="s">
        <v>114</v>
      </c>
      <c r="E43" s="59" t="s">
        <v>115</v>
      </c>
      <c r="F43" s="64" t="s">
        <v>26</v>
      </c>
      <c r="G43" s="1" t="s">
        <v>14</v>
      </c>
      <c r="H43" s="49">
        <v>44231</v>
      </c>
      <c r="I43" s="51" t="s">
        <v>29</v>
      </c>
      <c r="J43" s="51" t="s">
        <v>116</v>
      </c>
      <c r="K43" s="22" t="s">
        <v>117</v>
      </c>
      <c r="L43" s="65">
        <f t="shared" ref="L43" si="72">IF(O43=$P$3,0,IF(H43=H44,P43-I43-(1-I44),P43-I43-(1-I44)+1))</f>
        <v>0.37500000000000011</v>
      </c>
      <c r="M43" s="67">
        <f t="shared" ref="M43" si="73">IF(O43=$P$3,0,IF(J43=J44,Q43-K43-(1-K44),Q43-K43-(1-K44)+1))</f>
        <v>1.5972222222222165E-2</v>
      </c>
      <c r="N43" s="67">
        <f t="shared" ref="N43" si="74">IF(L43&gt;M43,L43-M43,M43-L43)</f>
        <v>0.35902777777777795</v>
      </c>
      <c r="O43" s="72"/>
      <c r="P43" s="69">
        <f t="shared" ref="P43" si="75">IF(H44-H43=0,1,H44-H43)</f>
        <v>1</v>
      </c>
      <c r="Q43" s="63">
        <f t="shared" ref="Q43" si="76">IF(J44-J43=0,1,J44-J43)</f>
        <v>1</v>
      </c>
    </row>
    <row r="44" spans="1:17" ht="42" customHeight="1">
      <c r="A44" s="54"/>
      <c r="B44" s="56"/>
      <c r="C44" s="56"/>
      <c r="D44" s="58"/>
      <c r="E44" s="59"/>
      <c r="F44" s="64"/>
      <c r="G44" s="1" t="s">
        <v>15</v>
      </c>
      <c r="H44" s="49">
        <v>44231</v>
      </c>
      <c r="I44" s="51" t="s">
        <v>27</v>
      </c>
      <c r="J44" s="22" t="s">
        <v>116</v>
      </c>
      <c r="K44" s="51" t="s">
        <v>118</v>
      </c>
      <c r="L44" s="66"/>
      <c r="M44" s="68"/>
      <c r="N44" s="68"/>
      <c r="O44" s="73"/>
      <c r="P44" s="69"/>
      <c r="Q44" s="63"/>
    </row>
    <row r="45" spans="1:17" ht="39.75" customHeight="1">
      <c r="A45" s="53">
        <v>21</v>
      </c>
      <c r="B45" s="55">
        <v>21</v>
      </c>
      <c r="C45" s="55" t="s">
        <v>25</v>
      </c>
      <c r="D45" s="57" t="s">
        <v>28</v>
      </c>
      <c r="E45" s="59" t="s">
        <v>119</v>
      </c>
      <c r="F45" s="64" t="s">
        <v>26</v>
      </c>
      <c r="G45" s="1" t="s">
        <v>14</v>
      </c>
      <c r="H45" s="49">
        <v>44231</v>
      </c>
      <c r="I45" s="51" t="s">
        <v>29</v>
      </c>
      <c r="J45" s="2">
        <v>44231</v>
      </c>
      <c r="K45" s="50" t="s">
        <v>120</v>
      </c>
      <c r="L45" s="65">
        <f t="shared" si="0"/>
        <v>0.37500000000000011</v>
      </c>
      <c r="M45" s="67">
        <f t="shared" ref="M45" si="77">IF(O45=$P$3,0,IF(J45=J46,Q45-K45-(1-K46),Q45-K45-(1-K46)+1))</f>
        <v>1.3888888888888951E-2</v>
      </c>
      <c r="N45" s="67">
        <f t="shared" si="2"/>
        <v>0.36111111111111116</v>
      </c>
      <c r="O45" s="72"/>
      <c r="P45" s="69">
        <f t="shared" ref="P45" si="78">IF(H46-H45=0,1,H46-H45)</f>
        <v>1</v>
      </c>
      <c r="Q45" s="63">
        <f t="shared" ref="Q45" si="79">IF(J46-J45=0,1,J46-J45)</f>
        <v>1</v>
      </c>
    </row>
    <row r="46" spans="1:17" ht="39.75" customHeight="1">
      <c r="A46" s="54"/>
      <c r="B46" s="56"/>
      <c r="C46" s="56"/>
      <c r="D46" s="58"/>
      <c r="E46" s="59"/>
      <c r="F46" s="64"/>
      <c r="G46" s="1" t="s">
        <v>15</v>
      </c>
      <c r="H46" s="49">
        <v>44231</v>
      </c>
      <c r="I46" s="51" t="s">
        <v>27</v>
      </c>
      <c r="J46" s="2">
        <v>44231</v>
      </c>
      <c r="K46" s="50" t="s">
        <v>121</v>
      </c>
      <c r="L46" s="66"/>
      <c r="M46" s="68"/>
      <c r="N46" s="68"/>
      <c r="O46" s="73"/>
      <c r="P46" s="69"/>
      <c r="Q46" s="63"/>
    </row>
    <row r="47" spans="1:17" ht="30" customHeight="1">
      <c r="A47" s="53">
        <v>22</v>
      </c>
      <c r="B47" s="55">
        <v>22</v>
      </c>
      <c r="C47" s="55" t="s">
        <v>25</v>
      </c>
      <c r="D47" s="57" t="s">
        <v>69</v>
      </c>
      <c r="E47" s="59" t="s">
        <v>70</v>
      </c>
      <c r="F47" s="64" t="s">
        <v>26</v>
      </c>
      <c r="G47" s="1" t="s">
        <v>14</v>
      </c>
      <c r="H47" s="49">
        <v>44231</v>
      </c>
      <c r="I47" s="51" t="s">
        <v>39</v>
      </c>
      <c r="J47" s="51" t="s">
        <v>116</v>
      </c>
      <c r="K47" s="51" t="s">
        <v>122</v>
      </c>
      <c r="L47" s="65">
        <f t="shared" si="5"/>
        <v>0.125</v>
      </c>
      <c r="M47" s="67">
        <f t="shared" ref="M47" si="80">IF(O47=$P$3,0,IF(J47=J48,Q47-K47-(1-K48),Q47-K47-(1-K48)+1))</f>
        <v>8.0555555555555602E-2</v>
      </c>
      <c r="N47" s="67">
        <f t="shared" si="7"/>
        <v>4.4444444444444398E-2</v>
      </c>
      <c r="O47" s="72"/>
      <c r="P47" s="69">
        <f t="shared" ref="P47" si="81">IF(H48-H47=0,1,H48-H47)</f>
        <v>1</v>
      </c>
      <c r="Q47" s="63">
        <f t="shared" ref="Q47" si="82">IF(J48-J47=0,1,J48-J47)</f>
        <v>1</v>
      </c>
    </row>
    <row r="48" spans="1:17" ht="30" customHeight="1">
      <c r="A48" s="54"/>
      <c r="B48" s="56"/>
      <c r="C48" s="56"/>
      <c r="D48" s="58"/>
      <c r="E48" s="59"/>
      <c r="F48" s="64"/>
      <c r="G48" s="1" t="s">
        <v>15</v>
      </c>
      <c r="H48" s="49">
        <v>44231</v>
      </c>
      <c r="I48" s="51" t="s">
        <v>56</v>
      </c>
      <c r="J48" s="51" t="s">
        <v>116</v>
      </c>
      <c r="K48" s="51" t="s">
        <v>123</v>
      </c>
      <c r="L48" s="66"/>
      <c r="M48" s="68"/>
      <c r="N48" s="68"/>
      <c r="O48" s="73"/>
      <c r="P48" s="69"/>
      <c r="Q48" s="63"/>
    </row>
    <row r="49" spans="1:17" ht="38.25" customHeight="1">
      <c r="A49" s="53">
        <v>23</v>
      </c>
      <c r="B49" s="55">
        <v>23</v>
      </c>
      <c r="C49" s="55" t="s">
        <v>25</v>
      </c>
      <c r="D49" s="57" t="s">
        <v>124</v>
      </c>
      <c r="E49" s="59" t="s">
        <v>125</v>
      </c>
      <c r="F49" s="64" t="s">
        <v>26</v>
      </c>
      <c r="G49" s="1" t="s">
        <v>14</v>
      </c>
      <c r="H49" s="49">
        <v>44232</v>
      </c>
      <c r="I49" s="51" t="s">
        <v>29</v>
      </c>
      <c r="J49" s="2"/>
      <c r="K49" s="50"/>
      <c r="L49" s="65">
        <v>0</v>
      </c>
      <c r="M49" s="67">
        <f t="shared" ref="M49" si="83">IF(O49=$P$3,0,IF(J49=J50,Q49-K49-(1-K50),Q49-K49-(1-K50)+1))</f>
        <v>0</v>
      </c>
      <c r="N49" s="67">
        <f t="shared" si="12"/>
        <v>0</v>
      </c>
      <c r="O49" s="90" t="s">
        <v>16</v>
      </c>
      <c r="P49" s="69">
        <f t="shared" ref="P49" si="84">IF(H50-H49=0,1,H50-H49)</f>
        <v>1</v>
      </c>
      <c r="Q49" s="63">
        <f t="shared" ref="Q49" si="85">IF(J50-J49=0,1,J50-J49)</f>
        <v>1</v>
      </c>
    </row>
    <row r="50" spans="1:17" ht="41.25" customHeight="1">
      <c r="A50" s="54"/>
      <c r="B50" s="56"/>
      <c r="C50" s="56"/>
      <c r="D50" s="58"/>
      <c r="E50" s="59"/>
      <c r="F50" s="64"/>
      <c r="G50" s="1" t="s">
        <v>15</v>
      </c>
      <c r="H50" s="49">
        <v>44232</v>
      </c>
      <c r="I50" s="51" t="s">
        <v>27</v>
      </c>
      <c r="J50" s="2"/>
      <c r="K50" s="50"/>
      <c r="L50" s="66"/>
      <c r="M50" s="68"/>
      <c r="N50" s="68"/>
      <c r="O50" s="91"/>
      <c r="P50" s="69"/>
      <c r="Q50" s="63"/>
    </row>
    <row r="51" spans="1:17" ht="40.5" customHeight="1">
      <c r="A51" s="53">
        <v>24</v>
      </c>
      <c r="B51" s="55">
        <v>24</v>
      </c>
      <c r="C51" s="55" t="s">
        <v>25</v>
      </c>
      <c r="D51" s="57" t="s">
        <v>30</v>
      </c>
      <c r="E51" s="59" t="s">
        <v>126</v>
      </c>
      <c r="F51" s="64" t="s">
        <v>26</v>
      </c>
      <c r="G51" s="1" t="s">
        <v>14</v>
      </c>
      <c r="H51" s="49">
        <v>44232</v>
      </c>
      <c r="I51" s="51" t="s">
        <v>29</v>
      </c>
      <c r="J51" s="2"/>
      <c r="K51" s="50"/>
      <c r="L51" s="65">
        <v>0</v>
      </c>
      <c r="M51" s="67">
        <v>0</v>
      </c>
      <c r="N51" s="67">
        <f t="shared" ref="N51" si="86">IF(L51&gt;M51,L51-M51,M51-L51)</f>
        <v>0</v>
      </c>
      <c r="O51" s="90" t="s">
        <v>16</v>
      </c>
      <c r="P51" s="69">
        <f t="shared" ref="P51" si="87">IF(H52-H51=0,1,H52-H51)</f>
        <v>1</v>
      </c>
      <c r="Q51" s="63">
        <f t="shared" ref="Q51" si="88">IF(J52-J51=0,1,J52-J51)</f>
        <v>1</v>
      </c>
    </row>
    <row r="52" spans="1:17" ht="39" customHeight="1">
      <c r="A52" s="54"/>
      <c r="B52" s="56"/>
      <c r="C52" s="56"/>
      <c r="D52" s="58"/>
      <c r="E52" s="59"/>
      <c r="F52" s="64"/>
      <c r="G52" s="1" t="s">
        <v>15</v>
      </c>
      <c r="H52" s="49">
        <v>44232</v>
      </c>
      <c r="I52" s="51" t="s">
        <v>27</v>
      </c>
      <c r="J52" s="2"/>
      <c r="K52" s="50"/>
      <c r="L52" s="66"/>
      <c r="M52" s="68"/>
      <c r="N52" s="68"/>
      <c r="O52" s="91"/>
      <c r="P52" s="69"/>
      <c r="Q52" s="63"/>
    </row>
    <row r="53" spans="1:17" ht="40.5" customHeight="1">
      <c r="A53" s="53">
        <v>25</v>
      </c>
      <c r="B53" s="55">
        <v>25</v>
      </c>
      <c r="C53" s="55" t="s">
        <v>25</v>
      </c>
      <c r="D53" s="57" t="s">
        <v>127</v>
      </c>
      <c r="E53" s="59" t="s">
        <v>128</v>
      </c>
      <c r="F53" s="64" t="s">
        <v>26</v>
      </c>
      <c r="G53" s="1" t="s">
        <v>14</v>
      </c>
      <c r="H53" s="49">
        <v>44232</v>
      </c>
      <c r="I53" s="51" t="s">
        <v>29</v>
      </c>
      <c r="J53" s="2"/>
      <c r="K53" s="50"/>
      <c r="L53" s="65">
        <v>0</v>
      </c>
      <c r="M53" s="67">
        <v>0</v>
      </c>
      <c r="N53" s="67">
        <f t="shared" si="2"/>
        <v>0</v>
      </c>
      <c r="O53" s="90" t="s">
        <v>16</v>
      </c>
      <c r="P53" s="69">
        <f t="shared" ref="P53" si="89">IF(H54-H53=0,1,H54-H53)</f>
        <v>1</v>
      </c>
      <c r="Q53" s="63">
        <f t="shared" ref="Q53" si="90">IF(J54-J53=0,1,J54-J53)</f>
        <v>1</v>
      </c>
    </row>
    <row r="54" spans="1:17" ht="39" customHeight="1">
      <c r="A54" s="54"/>
      <c r="B54" s="56"/>
      <c r="C54" s="56"/>
      <c r="D54" s="58"/>
      <c r="E54" s="59"/>
      <c r="F54" s="64"/>
      <c r="G54" s="1" t="s">
        <v>15</v>
      </c>
      <c r="H54" s="49">
        <v>44232</v>
      </c>
      <c r="I54" s="51" t="s">
        <v>27</v>
      </c>
      <c r="J54" s="2"/>
      <c r="K54" s="50"/>
      <c r="L54" s="66"/>
      <c r="M54" s="68"/>
      <c r="N54" s="68"/>
      <c r="O54" s="91"/>
      <c r="P54" s="69"/>
      <c r="Q54" s="63"/>
    </row>
    <row r="55" spans="1:17" ht="30" customHeight="1">
      <c r="A55" s="53">
        <v>26</v>
      </c>
      <c r="B55" s="55">
        <v>26</v>
      </c>
      <c r="C55" s="55" t="s">
        <v>25</v>
      </c>
      <c r="D55" s="57" t="s">
        <v>129</v>
      </c>
      <c r="E55" s="59" t="s">
        <v>130</v>
      </c>
      <c r="F55" s="64" t="s">
        <v>26</v>
      </c>
      <c r="G55" s="1" t="s">
        <v>14</v>
      </c>
      <c r="H55" s="49">
        <v>44232</v>
      </c>
      <c r="I55" s="51" t="s">
        <v>29</v>
      </c>
      <c r="J55" s="2"/>
      <c r="K55" s="50"/>
      <c r="L55" s="65">
        <f t="shared" si="0"/>
        <v>0</v>
      </c>
      <c r="M55" s="67">
        <f t="shared" ref="M55" si="91">IF(O55=$P$3,0,IF(J55=J56,Q55-K55-(1-K56),Q55-K55-(1-K56)+1))</f>
        <v>0</v>
      </c>
      <c r="N55" s="67">
        <f t="shared" si="7"/>
        <v>0</v>
      </c>
      <c r="O55" s="90" t="s">
        <v>16</v>
      </c>
      <c r="P55" s="69">
        <f t="shared" ref="P55" si="92">IF(H56-H55=0,1,H56-H55)</f>
        <v>1</v>
      </c>
      <c r="Q55" s="63">
        <f t="shared" ref="Q55" si="93">IF(J56-J55=0,1,J56-J55)</f>
        <v>1</v>
      </c>
    </row>
    <row r="56" spans="1:17" ht="30" customHeight="1">
      <c r="A56" s="54"/>
      <c r="B56" s="56"/>
      <c r="C56" s="56"/>
      <c r="D56" s="58"/>
      <c r="E56" s="59"/>
      <c r="F56" s="64"/>
      <c r="G56" s="1" t="s">
        <v>15</v>
      </c>
      <c r="H56" s="49">
        <v>44232</v>
      </c>
      <c r="I56" s="51" t="s">
        <v>27</v>
      </c>
      <c r="J56" s="2"/>
      <c r="K56" s="50"/>
      <c r="L56" s="66"/>
      <c r="M56" s="68"/>
      <c r="N56" s="68"/>
      <c r="O56" s="91"/>
      <c r="P56" s="69"/>
      <c r="Q56" s="63"/>
    </row>
    <row r="57" spans="1:17" ht="37.5" customHeight="1">
      <c r="A57" s="53">
        <v>27</v>
      </c>
      <c r="B57" s="55">
        <v>27</v>
      </c>
      <c r="C57" s="55" t="s">
        <v>25</v>
      </c>
      <c r="D57" s="57" t="s">
        <v>187</v>
      </c>
      <c r="E57" s="59" t="s">
        <v>188</v>
      </c>
      <c r="F57" s="64" t="s">
        <v>26</v>
      </c>
      <c r="G57" s="1" t="s">
        <v>14</v>
      </c>
      <c r="H57" s="49">
        <v>44235</v>
      </c>
      <c r="I57" s="51" t="s">
        <v>34</v>
      </c>
      <c r="J57" s="2">
        <v>44235</v>
      </c>
      <c r="K57" s="50" t="s">
        <v>189</v>
      </c>
      <c r="L57" s="65">
        <f t="shared" si="5"/>
        <v>4.2916666666666661</v>
      </c>
      <c r="M57" s="67">
        <f t="shared" ref="M57" si="94">IF(O57=$P$3,0,IF(J57=J58,Q57-K57-(1-K58),Q57-K57-(1-K58)+1))</f>
        <v>3.9930555555555554</v>
      </c>
      <c r="N57" s="67">
        <f t="shared" si="12"/>
        <v>0.29861111111111072</v>
      </c>
      <c r="O57" s="72"/>
      <c r="P57" s="69">
        <f t="shared" ref="P57" si="95">IF(H58-H57=0,1,H58-H57)</f>
        <v>4</v>
      </c>
      <c r="Q57" s="63">
        <f t="shared" ref="Q57" si="96">IF(J58-J57=0,1,J58-J57)</f>
        <v>4</v>
      </c>
    </row>
    <row r="58" spans="1:17" ht="44.25" customHeight="1">
      <c r="A58" s="54"/>
      <c r="B58" s="56"/>
      <c r="C58" s="56"/>
      <c r="D58" s="58"/>
      <c r="E58" s="59"/>
      <c r="F58" s="64"/>
      <c r="G58" s="1" t="s">
        <v>15</v>
      </c>
      <c r="H58" s="49">
        <v>44239</v>
      </c>
      <c r="I58" s="51" t="s">
        <v>49</v>
      </c>
      <c r="J58" s="2">
        <v>44239</v>
      </c>
      <c r="K58" s="50" t="s">
        <v>190</v>
      </c>
      <c r="L58" s="66"/>
      <c r="M58" s="68"/>
      <c r="N58" s="68"/>
      <c r="O58" s="73"/>
      <c r="P58" s="69"/>
      <c r="Q58" s="63"/>
    </row>
    <row r="59" spans="1:17" ht="30" customHeight="1">
      <c r="A59" s="53">
        <v>28</v>
      </c>
      <c r="B59" s="55">
        <v>28</v>
      </c>
      <c r="C59" s="55" t="s">
        <v>25</v>
      </c>
      <c r="D59" s="57" t="s">
        <v>131</v>
      </c>
      <c r="E59" s="59" t="s">
        <v>132</v>
      </c>
      <c r="F59" s="64" t="s">
        <v>32</v>
      </c>
      <c r="G59" s="1" t="s">
        <v>14</v>
      </c>
      <c r="H59" s="49">
        <v>44232</v>
      </c>
      <c r="I59" s="51" t="s">
        <v>34</v>
      </c>
      <c r="J59" s="2"/>
      <c r="K59" s="50"/>
      <c r="L59" s="65">
        <f t="shared" ref="L59" si="97">IF(O59=$P$3,0,IF(H59=H60,P59-I59-(1-I60),P59-I59-(1-I60)+1))</f>
        <v>0</v>
      </c>
      <c r="M59" s="67">
        <f t="shared" ref="M59" si="98">IF(O59=$P$3,0,IF(J59=J60,Q59-K59-(1-K60),Q59-K59-(1-K60)+1))</f>
        <v>0</v>
      </c>
      <c r="N59" s="67">
        <f t="shared" ref="N59" si="99">IF(L59&gt;M59,L59-M59,M59-L59)</f>
        <v>0</v>
      </c>
      <c r="O59" s="90" t="s">
        <v>16</v>
      </c>
      <c r="P59" s="69">
        <f t="shared" ref="P59" si="100">IF(H60-H59=0,1,H60-H59)</f>
        <v>1</v>
      </c>
      <c r="Q59" s="63">
        <f t="shared" ref="Q59" si="101">IF(J60-J59=0,1,J60-J59)</f>
        <v>1</v>
      </c>
    </row>
    <row r="60" spans="1:17" ht="30" customHeight="1">
      <c r="A60" s="54"/>
      <c r="B60" s="56"/>
      <c r="C60" s="56"/>
      <c r="D60" s="58"/>
      <c r="E60" s="59"/>
      <c r="F60" s="64"/>
      <c r="G60" s="1" t="s">
        <v>15</v>
      </c>
      <c r="H60" s="49">
        <v>44232</v>
      </c>
      <c r="I60" s="51" t="s">
        <v>42</v>
      </c>
      <c r="J60" s="2"/>
      <c r="K60" s="50"/>
      <c r="L60" s="66"/>
      <c r="M60" s="68"/>
      <c r="N60" s="68"/>
      <c r="O60" s="91"/>
      <c r="P60" s="69"/>
      <c r="Q60" s="63"/>
    </row>
    <row r="61" spans="1:17" ht="53.25" customHeight="1">
      <c r="A61" s="53">
        <v>29</v>
      </c>
      <c r="B61" s="55">
        <v>29</v>
      </c>
      <c r="C61" s="55" t="s">
        <v>43</v>
      </c>
      <c r="D61" s="57" t="s">
        <v>134</v>
      </c>
      <c r="E61" s="59" t="s">
        <v>133</v>
      </c>
      <c r="F61" s="64" t="s">
        <v>26</v>
      </c>
      <c r="G61" s="1" t="s">
        <v>14</v>
      </c>
      <c r="H61" s="49">
        <v>44230</v>
      </c>
      <c r="I61" s="51" t="s">
        <v>41</v>
      </c>
      <c r="J61" s="2">
        <v>44230</v>
      </c>
      <c r="K61" s="50" t="s">
        <v>135</v>
      </c>
      <c r="L61" s="65">
        <f t="shared" si="15"/>
        <v>0.125</v>
      </c>
      <c r="M61" s="67">
        <f t="shared" ref="M61" si="102">IF(O61=$P$3,0,IF(J61=J62,Q61-K61-(1-K62),Q61-K61-(1-K62)+1))</f>
        <v>4.5833333333333393E-2</v>
      </c>
      <c r="N61" s="67">
        <f t="shared" si="2"/>
        <v>7.9166666666666607E-2</v>
      </c>
      <c r="O61" s="72"/>
      <c r="P61" s="69">
        <f t="shared" ref="P61" si="103">IF(H62-H61=0,1,H62-H61)</f>
        <v>1</v>
      </c>
      <c r="Q61" s="63">
        <f t="shared" ref="Q61" si="104">IF(J62-J61=0,1,J62-J61)</f>
        <v>1</v>
      </c>
    </row>
    <row r="62" spans="1:17" ht="58.5" customHeight="1">
      <c r="A62" s="54"/>
      <c r="B62" s="56"/>
      <c r="C62" s="56"/>
      <c r="D62" s="58"/>
      <c r="E62" s="59"/>
      <c r="F62" s="64"/>
      <c r="G62" s="1" t="s">
        <v>15</v>
      </c>
      <c r="H62" s="49">
        <v>44230</v>
      </c>
      <c r="I62" s="51" t="s">
        <v>27</v>
      </c>
      <c r="J62" s="2">
        <v>44230</v>
      </c>
      <c r="K62" s="50" t="s">
        <v>136</v>
      </c>
      <c r="L62" s="66"/>
      <c r="M62" s="68"/>
      <c r="N62" s="68"/>
      <c r="O62" s="73"/>
      <c r="P62" s="69"/>
      <c r="Q62" s="63"/>
    </row>
    <row r="63" spans="1:17" ht="30" customHeight="1">
      <c r="A63" s="53">
        <v>30</v>
      </c>
      <c r="B63" s="55">
        <v>30</v>
      </c>
      <c r="C63" s="55" t="s">
        <v>25</v>
      </c>
      <c r="D63" s="57" t="s">
        <v>137</v>
      </c>
      <c r="E63" s="59" t="s">
        <v>138</v>
      </c>
      <c r="F63" s="64" t="s">
        <v>32</v>
      </c>
      <c r="G63" s="1" t="s">
        <v>14</v>
      </c>
      <c r="H63" s="49">
        <v>44235</v>
      </c>
      <c r="I63" s="51" t="s">
        <v>29</v>
      </c>
      <c r="J63" s="2">
        <v>44235</v>
      </c>
      <c r="K63" s="50" t="s">
        <v>139</v>
      </c>
      <c r="L63" s="65">
        <f t="shared" ref="L63" si="105">IF(O63=$P$3,0,IF(H63=H64,P63-I63-(1-I64),P63-I63-(1-I64)+1))</f>
        <v>0.37500000000000011</v>
      </c>
      <c r="M63" s="67">
        <f t="shared" ref="M63" si="106">IF(O63=$P$3,0,IF(J63=J64,Q63-K63-(1-K64),Q63-K63-(1-K64)+1))</f>
        <v>0.26180555555555562</v>
      </c>
      <c r="N63" s="67">
        <f t="shared" si="7"/>
        <v>0.11319444444444449</v>
      </c>
      <c r="O63" s="72"/>
      <c r="P63" s="69">
        <f t="shared" ref="P63" si="107">IF(H64-H63=0,1,H64-H63)</f>
        <v>1</v>
      </c>
      <c r="Q63" s="63">
        <f t="shared" ref="Q63" si="108">IF(J64-J63=0,1,J64-J63)</f>
        <v>1</v>
      </c>
    </row>
    <row r="64" spans="1:17" ht="30" customHeight="1">
      <c r="A64" s="54"/>
      <c r="B64" s="56"/>
      <c r="C64" s="56"/>
      <c r="D64" s="58"/>
      <c r="E64" s="59"/>
      <c r="F64" s="64"/>
      <c r="G64" s="1" t="s">
        <v>15</v>
      </c>
      <c r="H64" s="49">
        <v>44235</v>
      </c>
      <c r="I64" s="51" t="s">
        <v>27</v>
      </c>
      <c r="J64" s="2">
        <v>44235</v>
      </c>
      <c r="K64" s="50" t="s">
        <v>140</v>
      </c>
      <c r="L64" s="66"/>
      <c r="M64" s="68"/>
      <c r="N64" s="68"/>
      <c r="O64" s="73"/>
      <c r="P64" s="69"/>
      <c r="Q64" s="63"/>
    </row>
    <row r="65" spans="1:17" ht="36.75" customHeight="1">
      <c r="A65" s="53">
        <v>31</v>
      </c>
      <c r="B65" s="55">
        <v>31</v>
      </c>
      <c r="C65" s="55" t="s">
        <v>25</v>
      </c>
      <c r="D65" s="57" t="s">
        <v>141</v>
      </c>
      <c r="E65" s="59" t="s">
        <v>142</v>
      </c>
      <c r="F65" s="64" t="s">
        <v>26</v>
      </c>
      <c r="G65" s="1" t="s">
        <v>14</v>
      </c>
      <c r="H65" s="49">
        <v>44235</v>
      </c>
      <c r="I65" s="51" t="s">
        <v>34</v>
      </c>
      <c r="J65" s="2">
        <v>44235</v>
      </c>
      <c r="K65" s="50" t="s">
        <v>143</v>
      </c>
      <c r="L65" s="65">
        <f t="shared" si="0"/>
        <v>0.25</v>
      </c>
      <c r="M65" s="67">
        <f t="shared" ref="M65" si="109">IF(O65=$P$3,0,IF(J65=J66,Q65-K65-(1-K66),Q65-K65-(1-K66)+1))</f>
        <v>0.13958333333333328</v>
      </c>
      <c r="N65" s="67">
        <f t="shared" si="12"/>
        <v>0.11041666666666672</v>
      </c>
      <c r="O65" s="72"/>
      <c r="P65" s="69">
        <f t="shared" ref="P65" si="110">IF(H66-H65=0,1,H66-H65)</f>
        <v>1</v>
      </c>
      <c r="Q65" s="63">
        <f t="shared" ref="Q65" si="111">IF(J66-J65=0,1,J66-J65)</f>
        <v>1</v>
      </c>
    </row>
    <row r="66" spans="1:17" ht="42" customHeight="1">
      <c r="A66" s="54"/>
      <c r="B66" s="56"/>
      <c r="C66" s="56"/>
      <c r="D66" s="58"/>
      <c r="E66" s="59"/>
      <c r="F66" s="64"/>
      <c r="G66" s="1" t="s">
        <v>15</v>
      </c>
      <c r="H66" s="49">
        <v>44235</v>
      </c>
      <c r="I66" s="51" t="s">
        <v>56</v>
      </c>
      <c r="J66" s="2">
        <v>44235</v>
      </c>
      <c r="K66" s="50" t="s">
        <v>144</v>
      </c>
      <c r="L66" s="66"/>
      <c r="M66" s="68"/>
      <c r="N66" s="68"/>
      <c r="O66" s="73"/>
      <c r="P66" s="69"/>
      <c r="Q66" s="63"/>
    </row>
    <row r="67" spans="1:17" ht="33.75" customHeight="1">
      <c r="A67" s="53">
        <v>32</v>
      </c>
      <c r="B67" s="55">
        <v>32</v>
      </c>
      <c r="C67" s="55" t="s">
        <v>25</v>
      </c>
      <c r="D67" s="57" t="s">
        <v>145</v>
      </c>
      <c r="E67" s="59" t="s">
        <v>146</v>
      </c>
      <c r="F67" s="64" t="s">
        <v>26</v>
      </c>
      <c r="G67" s="1" t="s">
        <v>14</v>
      </c>
      <c r="H67" s="49">
        <v>44235</v>
      </c>
      <c r="I67" s="51" t="s">
        <v>41</v>
      </c>
      <c r="J67" s="2"/>
      <c r="K67" s="50"/>
      <c r="L67" s="65">
        <f t="shared" si="5"/>
        <v>0</v>
      </c>
      <c r="M67" s="67">
        <f t="shared" ref="M67" si="112">IF(O67=$P$3,0,IF(J67=J68,Q67-K67-(1-K68),Q67-K67-(1-K68)+1))</f>
        <v>0</v>
      </c>
      <c r="N67" s="67">
        <f t="shared" ref="N67" si="113">IF(L67&gt;M67,L67-M67,M67-L67)</f>
        <v>0</v>
      </c>
      <c r="O67" s="90" t="s">
        <v>16</v>
      </c>
      <c r="P67" s="69">
        <f t="shared" ref="P67" si="114">IF(H68-H67=0,1,H68-H67)</f>
        <v>1</v>
      </c>
      <c r="Q67" s="63">
        <f t="shared" ref="Q67" si="115">IF(J68-J67=0,1,J68-J67)</f>
        <v>1</v>
      </c>
    </row>
    <row r="68" spans="1:17" ht="30" customHeight="1">
      <c r="A68" s="54"/>
      <c r="B68" s="56"/>
      <c r="C68" s="56"/>
      <c r="D68" s="58"/>
      <c r="E68" s="59"/>
      <c r="F68" s="64"/>
      <c r="G68" s="1" t="s">
        <v>15</v>
      </c>
      <c r="H68" s="49">
        <v>44235</v>
      </c>
      <c r="I68" s="51" t="s">
        <v>27</v>
      </c>
      <c r="J68" s="2"/>
      <c r="K68" s="50"/>
      <c r="L68" s="66"/>
      <c r="M68" s="68"/>
      <c r="N68" s="68"/>
      <c r="O68" s="91"/>
      <c r="P68" s="69"/>
      <c r="Q68" s="63"/>
    </row>
    <row r="69" spans="1:17" ht="30" customHeight="1">
      <c r="A69" s="53">
        <v>33</v>
      </c>
      <c r="B69" s="55">
        <v>33</v>
      </c>
      <c r="C69" s="55" t="s">
        <v>25</v>
      </c>
      <c r="D69" s="57" t="s">
        <v>147</v>
      </c>
      <c r="E69" s="59" t="s">
        <v>150</v>
      </c>
      <c r="F69" s="64" t="s">
        <v>32</v>
      </c>
      <c r="G69" s="1" t="s">
        <v>14</v>
      </c>
      <c r="H69" s="49">
        <v>44234</v>
      </c>
      <c r="I69" s="51" t="s">
        <v>34</v>
      </c>
      <c r="J69" s="2">
        <v>44234</v>
      </c>
      <c r="K69" s="50" t="s">
        <v>148</v>
      </c>
      <c r="L69" s="65">
        <f t="shared" ref="L69:L73" si="116">IF(O69=$P$3,0,IF(H69=H70,P69-I69-(1-I70),P69-I69-(1-I70)+1))</f>
        <v>0.375</v>
      </c>
      <c r="M69" s="67">
        <f t="shared" ref="M69" si="117">IF(O69=$P$3,0,IF(J69=J70,Q69-K69-(1-K70),Q69-K69-(1-K70)+1))</f>
        <v>0.26250000000000007</v>
      </c>
      <c r="N69" s="67">
        <f t="shared" ref="N69:N127" si="118">IF(L69&gt;M69,L69-M69,M69-L69)</f>
        <v>0.11249999999999993</v>
      </c>
      <c r="O69" s="72"/>
      <c r="P69" s="69">
        <f t="shared" ref="P69" si="119">IF(H70-H69=0,1,H70-H69)</f>
        <v>1</v>
      </c>
      <c r="Q69" s="63">
        <f t="shared" ref="Q69" si="120">IF(J70-J69=0,1,J70-J69)</f>
        <v>1</v>
      </c>
    </row>
    <row r="70" spans="1:17" ht="30" customHeight="1">
      <c r="A70" s="54"/>
      <c r="B70" s="56"/>
      <c r="C70" s="56"/>
      <c r="D70" s="58"/>
      <c r="E70" s="59"/>
      <c r="F70" s="64"/>
      <c r="G70" s="1" t="s">
        <v>15</v>
      </c>
      <c r="H70" s="49">
        <v>44234</v>
      </c>
      <c r="I70" s="51" t="s">
        <v>42</v>
      </c>
      <c r="J70" s="2">
        <v>44234</v>
      </c>
      <c r="K70" s="50" t="s">
        <v>149</v>
      </c>
      <c r="L70" s="66"/>
      <c r="M70" s="68"/>
      <c r="N70" s="68"/>
      <c r="O70" s="73"/>
      <c r="P70" s="69"/>
      <c r="Q70" s="63"/>
    </row>
    <row r="71" spans="1:17" ht="30" customHeight="1">
      <c r="A71" s="53">
        <v>34</v>
      </c>
      <c r="B71" s="55">
        <v>34</v>
      </c>
      <c r="C71" s="55" t="s">
        <v>25</v>
      </c>
      <c r="D71" s="57" t="s">
        <v>147</v>
      </c>
      <c r="E71" s="59" t="s">
        <v>151</v>
      </c>
      <c r="F71" s="64" t="s">
        <v>32</v>
      </c>
      <c r="G71" s="1" t="s">
        <v>14</v>
      </c>
      <c r="H71" s="49">
        <v>44233</v>
      </c>
      <c r="I71" s="51" t="s">
        <v>34</v>
      </c>
      <c r="J71" s="2">
        <v>44233</v>
      </c>
      <c r="K71" s="50" t="s">
        <v>152</v>
      </c>
      <c r="L71" s="65">
        <f t="shared" si="116"/>
        <v>0.375</v>
      </c>
      <c r="M71" s="67">
        <f t="shared" ref="M71" si="121">IF(O71=$P$3,0,IF(J71=J72,Q71-K71-(1-K72),Q71-K71-(1-K72)+1))</f>
        <v>0.19305555555555554</v>
      </c>
      <c r="N71" s="67">
        <f t="shared" ref="N71:N111" si="122">IF(L71&gt;M71,L71-M71,M71-L71)</f>
        <v>0.18194444444444446</v>
      </c>
      <c r="O71" s="72"/>
      <c r="P71" s="69">
        <f t="shared" ref="P71" si="123">IF(H72-H71=0,1,H72-H71)</f>
        <v>1</v>
      </c>
      <c r="Q71" s="63">
        <f t="shared" ref="Q71" si="124">IF(J72-J71=0,1,J72-J71)</f>
        <v>1</v>
      </c>
    </row>
    <row r="72" spans="1:17" ht="30" customHeight="1">
      <c r="A72" s="54"/>
      <c r="B72" s="56"/>
      <c r="C72" s="56"/>
      <c r="D72" s="58"/>
      <c r="E72" s="59"/>
      <c r="F72" s="64"/>
      <c r="G72" s="1" t="s">
        <v>15</v>
      </c>
      <c r="H72" s="49">
        <v>44233</v>
      </c>
      <c r="I72" s="51" t="s">
        <v>42</v>
      </c>
      <c r="J72" s="2">
        <v>44233</v>
      </c>
      <c r="K72" s="50" t="s">
        <v>42</v>
      </c>
      <c r="L72" s="66"/>
      <c r="M72" s="68"/>
      <c r="N72" s="68"/>
      <c r="O72" s="73"/>
      <c r="P72" s="69"/>
      <c r="Q72" s="63"/>
    </row>
    <row r="73" spans="1:17" ht="30" customHeight="1">
      <c r="A73" s="53">
        <v>35</v>
      </c>
      <c r="B73" s="55">
        <v>35</v>
      </c>
      <c r="C73" s="55" t="s">
        <v>43</v>
      </c>
      <c r="D73" s="57" t="s">
        <v>147</v>
      </c>
      <c r="E73" s="59" t="s">
        <v>153</v>
      </c>
      <c r="F73" s="64" t="s">
        <v>26</v>
      </c>
      <c r="G73" s="1" t="s">
        <v>14</v>
      </c>
      <c r="H73" s="49">
        <v>44235</v>
      </c>
      <c r="I73" s="51" t="s">
        <v>34</v>
      </c>
      <c r="J73" s="2">
        <v>44235</v>
      </c>
      <c r="K73" s="50" t="s">
        <v>154</v>
      </c>
      <c r="L73" s="65">
        <f t="shared" si="116"/>
        <v>0.375</v>
      </c>
      <c r="M73" s="67">
        <f t="shared" ref="M73" si="125">IF(O73=$P$3,0,IF(J73=J74,Q73-K73-(1-K74),Q73-K73-(1-K74)+1))</f>
        <v>0.19097222222222232</v>
      </c>
      <c r="N73" s="67">
        <f t="shared" ref="N73:N129" si="126">IF(L73&gt;M73,L73-M73,M73-L73)</f>
        <v>0.18402777777777768</v>
      </c>
      <c r="O73" s="72"/>
      <c r="P73" s="69">
        <f t="shared" ref="P73" si="127">IF(H74-H73=0,1,H74-H73)</f>
        <v>1</v>
      </c>
      <c r="Q73" s="63">
        <f t="shared" ref="Q73" si="128">IF(J74-J73=0,1,J74-J73)</f>
        <v>1</v>
      </c>
    </row>
    <row r="74" spans="1:17" ht="36" customHeight="1">
      <c r="A74" s="54"/>
      <c r="B74" s="56"/>
      <c r="C74" s="56"/>
      <c r="D74" s="58"/>
      <c r="E74" s="59"/>
      <c r="F74" s="64"/>
      <c r="G74" s="1" t="s">
        <v>15</v>
      </c>
      <c r="H74" s="49">
        <v>44235</v>
      </c>
      <c r="I74" s="51" t="s">
        <v>42</v>
      </c>
      <c r="J74" s="2">
        <v>44235</v>
      </c>
      <c r="K74" s="50" t="s">
        <v>155</v>
      </c>
      <c r="L74" s="66"/>
      <c r="M74" s="68"/>
      <c r="N74" s="68"/>
      <c r="O74" s="73"/>
      <c r="P74" s="69"/>
      <c r="Q74" s="63"/>
    </row>
    <row r="75" spans="1:17" ht="30" customHeight="1">
      <c r="A75" s="53">
        <v>36</v>
      </c>
      <c r="B75" s="55">
        <v>36</v>
      </c>
      <c r="C75" s="55" t="s">
        <v>43</v>
      </c>
      <c r="D75" s="57" t="s">
        <v>147</v>
      </c>
      <c r="E75" s="59" t="s">
        <v>156</v>
      </c>
      <c r="F75" s="64" t="s">
        <v>26</v>
      </c>
      <c r="G75" s="1" t="s">
        <v>14</v>
      </c>
      <c r="H75" s="49">
        <v>44235</v>
      </c>
      <c r="I75" s="51" t="s">
        <v>34</v>
      </c>
      <c r="J75" s="2">
        <v>44235</v>
      </c>
      <c r="K75" s="50" t="s">
        <v>157</v>
      </c>
      <c r="L75" s="65">
        <f t="shared" ref="L75:L115" si="129">IF(O75=$P$3,0,IF(H75=H76,P75-I75-(1-I76),P75-I75-(1-I76)+1))</f>
        <v>0.375</v>
      </c>
      <c r="M75" s="67">
        <f t="shared" ref="M75" si="130">IF(O75=$P$3,0,IF(J75=J76,Q75-K75-(1-K76),Q75-K75-(1-K76)+1))</f>
        <v>0.19097222222222221</v>
      </c>
      <c r="N75" s="67">
        <f t="shared" ref="N75" si="131">IF(L75&gt;M75,L75-M75,M75-L75)</f>
        <v>0.18402777777777779</v>
      </c>
      <c r="O75" s="72"/>
      <c r="P75" s="69">
        <f t="shared" ref="P75" si="132">IF(H76-H75=0,1,H76-H75)</f>
        <v>1</v>
      </c>
      <c r="Q75" s="63">
        <f t="shared" ref="Q75" si="133">IF(J76-J75=0,1,J76-J75)</f>
        <v>1</v>
      </c>
    </row>
    <row r="76" spans="1:17" ht="30" customHeight="1">
      <c r="A76" s="54"/>
      <c r="B76" s="56"/>
      <c r="C76" s="56"/>
      <c r="D76" s="58"/>
      <c r="E76" s="59"/>
      <c r="F76" s="64"/>
      <c r="G76" s="1" t="s">
        <v>15</v>
      </c>
      <c r="H76" s="49">
        <v>44235</v>
      </c>
      <c r="I76" s="51" t="s">
        <v>42</v>
      </c>
      <c r="J76" s="2">
        <v>44235</v>
      </c>
      <c r="K76" s="50" t="s">
        <v>158</v>
      </c>
      <c r="L76" s="66"/>
      <c r="M76" s="68"/>
      <c r="N76" s="68"/>
      <c r="O76" s="73"/>
      <c r="P76" s="69"/>
      <c r="Q76" s="63"/>
    </row>
    <row r="77" spans="1:17" ht="30" customHeight="1">
      <c r="A77" s="53">
        <v>37</v>
      </c>
      <c r="B77" s="55">
        <v>37</v>
      </c>
      <c r="C77" s="55" t="s">
        <v>43</v>
      </c>
      <c r="D77" s="57" t="s">
        <v>159</v>
      </c>
      <c r="E77" s="59" t="s">
        <v>160</v>
      </c>
      <c r="F77" s="64" t="s">
        <v>26</v>
      </c>
      <c r="G77" s="1" t="s">
        <v>14</v>
      </c>
      <c r="H77" s="49">
        <v>44235</v>
      </c>
      <c r="I77" s="51" t="s">
        <v>41</v>
      </c>
      <c r="J77" s="2">
        <v>44235</v>
      </c>
      <c r="K77" s="50" t="s">
        <v>161</v>
      </c>
      <c r="L77" s="65">
        <f t="shared" ref="L77:L129" si="134">IF(O77=$P$3,0,IF(H77=H78,P77-I77-(1-I78),P77-I77-(1-I78)+1))</f>
        <v>0.125</v>
      </c>
      <c r="M77" s="67">
        <f t="shared" ref="M77" si="135">IF(O77=$P$3,0,IF(J77=J78,Q77-K77-(1-K78),Q77-K77-(1-K78)+1))</f>
        <v>1.388888888888884E-2</v>
      </c>
      <c r="N77" s="67">
        <f t="shared" si="118"/>
        <v>0.11111111111111116</v>
      </c>
      <c r="O77" s="72"/>
      <c r="P77" s="69">
        <f t="shared" ref="P77" si="136">IF(H78-H77=0,1,H78-H77)</f>
        <v>1</v>
      </c>
      <c r="Q77" s="63">
        <f t="shared" ref="Q77" si="137">IF(J78-J77=0,1,J78-J77)</f>
        <v>1</v>
      </c>
    </row>
    <row r="78" spans="1:17" ht="30" customHeight="1">
      <c r="A78" s="54"/>
      <c r="B78" s="56"/>
      <c r="C78" s="56"/>
      <c r="D78" s="58"/>
      <c r="E78" s="59"/>
      <c r="F78" s="64"/>
      <c r="G78" s="1" t="s">
        <v>15</v>
      </c>
      <c r="H78" s="49">
        <v>44235</v>
      </c>
      <c r="I78" s="51" t="s">
        <v>27</v>
      </c>
      <c r="J78" s="2">
        <v>44235</v>
      </c>
      <c r="K78" s="50" t="s">
        <v>31</v>
      </c>
      <c r="L78" s="66"/>
      <c r="M78" s="68"/>
      <c r="N78" s="68"/>
      <c r="O78" s="73"/>
      <c r="P78" s="69"/>
      <c r="Q78" s="63"/>
    </row>
    <row r="79" spans="1:17" ht="30" customHeight="1">
      <c r="A79" s="53">
        <v>38</v>
      </c>
      <c r="B79" s="55">
        <v>38</v>
      </c>
      <c r="C79" s="55" t="s">
        <v>25</v>
      </c>
      <c r="D79" s="57" t="s">
        <v>163</v>
      </c>
      <c r="E79" s="59" t="s">
        <v>164</v>
      </c>
      <c r="F79" s="64" t="s">
        <v>26</v>
      </c>
      <c r="G79" s="1" t="s">
        <v>14</v>
      </c>
      <c r="H79" s="49">
        <v>44236</v>
      </c>
      <c r="I79" s="51" t="s">
        <v>34</v>
      </c>
      <c r="J79" s="2">
        <v>44236</v>
      </c>
      <c r="K79" s="50" t="s">
        <v>165</v>
      </c>
      <c r="L79" s="65">
        <f t="shared" ref="L79" si="138">IF(O79=$P$3,0,IF(H79=H80,P79-I79-(1-I80),P79-I79-(1-I80)+1))</f>
        <v>0.14583333333333337</v>
      </c>
      <c r="M79" s="67">
        <f t="shared" ref="M79" si="139">IF(O79=$P$3,0,IF(J79=J80,Q79-K79-(1-K80),Q79-K79-(1-K80)+1))</f>
        <v>0.12430555555555556</v>
      </c>
      <c r="N79" s="67">
        <f t="shared" si="122"/>
        <v>2.1527777777777812E-2</v>
      </c>
      <c r="O79" s="72"/>
      <c r="P79" s="69">
        <f t="shared" ref="P79" si="140">IF(H80-H79=0,1,H80-H79)</f>
        <v>1</v>
      </c>
      <c r="Q79" s="63">
        <f t="shared" ref="Q79" si="141">IF(J80-J79=0,1,J80-J79)</f>
        <v>1</v>
      </c>
    </row>
    <row r="80" spans="1:17" ht="30" customHeight="1">
      <c r="A80" s="54"/>
      <c r="B80" s="56"/>
      <c r="C80" s="56"/>
      <c r="D80" s="94"/>
      <c r="E80" s="95"/>
      <c r="F80" s="86"/>
      <c r="G80" s="1" t="s">
        <v>15</v>
      </c>
      <c r="H80" s="26">
        <v>44236</v>
      </c>
      <c r="I80" s="52" t="s">
        <v>35</v>
      </c>
      <c r="J80" s="2">
        <v>44236</v>
      </c>
      <c r="K80" s="50" t="s">
        <v>166</v>
      </c>
      <c r="L80" s="66"/>
      <c r="M80" s="68"/>
      <c r="N80" s="68"/>
      <c r="O80" s="73"/>
      <c r="P80" s="69"/>
      <c r="Q80" s="63"/>
    </row>
    <row r="81" spans="1:17" ht="30" customHeight="1">
      <c r="A81" s="53">
        <v>39</v>
      </c>
      <c r="B81" s="55">
        <v>39</v>
      </c>
      <c r="C81" s="55" t="s">
        <v>25</v>
      </c>
      <c r="D81" s="57" t="s">
        <v>167</v>
      </c>
      <c r="E81" s="59" t="s">
        <v>168</v>
      </c>
      <c r="F81" s="64" t="s">
        <v>32</v>
      </c>
      <c r="G81" s="1" t="s">
        <v>14</v>
      </c>
      <c r="H81" s="49">
        <v>44236</v>
      </c>
      <c r="I81" s="51" t="s">
        <v>29</v>
      </c>
      <c r="J81" s="2">
        <v>44236</v>
      </c>
      <c r="K81" s="50" t="s">
        <v>52</v>
      </c>
      <c r="L81" s="65">
        <f t="shared" ref="L81:L111" si="142">IF(O81=$P$3,0,IF(H81=H82,P81-I81-(1-I82),P81-I81-(1-I82)+1))</f>
        <v>0.37500000000000011</v>
      </c>
      <c r="M81" s="67">
        <f t="shared" ref="M81" si="143">IF(O81=$P$3,0,IF(J81=J82,Q81-K81-(1-K82),Q81-K81-(1-K82)+1))</f>
        <v>0.20416666666666661</v>
      </c>
      <c r="N81" s="67">
        <f t="shared" si="126"/>
        <v>0.1708333333333335</v>
      </c>
      <c r="O81" s="72"/>
      <c r="P81" s="69">
        <f t="shared" ref="P81" si="144">IF(H82-H81=0,1,H82-H81)</f>
        <v>1</v>
      </c>
      <c r="Q81" s="63">
        <f t="shared" ref="Q81" si="145">IF(J82-J81=0,1,J82-J81)</f>
        <v>1</v>
      </c>
    </row>
    <row r="82" spans="1:17" ht="30" customHeight="1">
      <c r="A82" s="54"/>
      <c r="B82" s="56"/>
      <c r="C82" s="56"/>
      <c r="D82" s="58"/>
      <c r="E82" s="59"/>
      <c r="F82" s="64"/>
      <c r="G82" s="1" t="s">
        <v>15</v>
      </c>
      <c r="H82" s="49">
        <v>44236</v>
      </c>
      <c r="I82" s="51" t="s">
        <v>27</v>
      </c>
      <c r="J82" s="2">
        <v>44236</v>
      </c>
      <c r="K82" s="50" t="s">
        <v>169</v>
      </c>
      <c r="L82" s="66"/>
      <c r="M82" s="68"/>
      <c r="N82" s="68"/>
      <c r="O82" s="73"/>
      <c r="P82" s="69"/>
      <c r="Q82" s="63"/>
    </row>
    <row r="83" spans="1:17" ht="30" customHeight="1">
      <c r="A83" s="53">
        <v>40</v>
      </c>
      <c r="B83" s="55">
        <v>40</v>
      </c>
      <c r="C83" s="55" t="s">
        <v>25</v>
      </c>
      <c r="D83" s="57" t="s">
        <v>191</v>
      </c>
      <c r="E83" s="59" t="s">
        <v>192</v>
      </c>
      <c r="F83" s="64" t="s">
        <v>32</v>
      </c>
      <c r="G83" s="1" t="s">
        <v>14</v>
      </c>
      <c r="H83" s="49">
        <v>44237</v>
      </c>
      <c r="I83" s="51" t="s">
        <v>33</v>
      </c>
      <c r="J83" s="2">
        <v>44237</v>
      </c>
      <c r="K83" s="50" t="s">
        <v>194</v>
      </c>
      <c r="L83" s="65">
        <f t="shared" ref="L83" si="146">IF(O83=$P$3,0,IF(H83=H84,P83-I83-(1-I84),P83-I83-(1-I84)+1))</f>
        <v>0.875</v>
      </c>
      <c r="M83" s="67">
        <f t="shared" ref="M83" si="147">IF(O83=$P$3,0,IF(J83=J84,Q83-K83-(1-K84),Q83-K83-(1-K84)+1))</f>
        <v>0.64583333333333337</v>
      </c>
      <c r="N83" s="67">
        <f t="shared" ref="N83" si="148">IF(L83&gt;M83,L83-M83,M83-L83)</f>
        <v>0.22916666666666663</v>
      </c>
      <c r="O83" s="72"/>
      <c r="P83" s="69">
        <f t="shared" ref="P83" si="149">IF(H84-H83=0,1,H84-H83)</f>
        <v>1</v>
      </c>
      <c r="Q83" s="63">
        <f t="shared" ref="Q83" si="150">IF(J84-J83=0,1,J84-J83)</f>
        <v>1</v>
      </c>
    </row>
    <row r="84" spans="1:17" ht="30" customHeight="1">
      <c r="A84" s="54"/>
      <c r="B84" s="56"/>
      <c r="C84" s="56"/>
      <c r="D84" s="58"/>
      <c r="E84" s="59"/>
      <c r="F84" s="64"/>
      <c r="G84" s="1" t="s">
        <v>15</v>
      </c>
      <c r="H84" s="49">
        <v>44237</v>
      </c>
      <c r="I84" s="51" t="s">
        <v>193</v>
      </c>
      <c r="J84" s="2">
        <v>44237</v>
      </c>
      <c r="K84" s="50" t="s">
        <v>193</v>
      </c>
      <c r="L84" s="66"/>
      <c r="M84" s="68"/>
      <c r="N84" s="68"/>
      <c r="O84" s="73"/>
      <c r="P84" s="69"/>
      <c r="Q84" s="63"/>
    </row>
    <row r="85" spans="1:17" ht="30" customHeight="1">
      <c r="A85" s="53">
        <v>41</v>
      </c>
      <c r="B85" s="55">
        <v>41</v>
      </c>
      <c r="C85" s="55" t="s">
        <v>25</v>
      </c>
      <c r="D85" s="57" t="s">
        <v>170</v>
      </c>
      <c r="E85" s="59" t="s">
        <v>171</v>
      </c>
      <c r="F85" s="64" t="s">
        <v>26</v>
      </c>
      <c r="G85" s="1" t="s">
        <v>14</v>
      </c>
      <c r="H85" s="49">
        <v>44236</v>
      </c>
      <c r="I85" s="51" t="s">
        <v>41</v>
      </c>
      <c r="J85" s="2">
        <v>44236</v>
      </c>
      <c r="K85" s="50" t="s">
        <v>172</v>
      </c>
      <c r="L85" s="65">
        <f t="shared" si="129"/>
        <v>0.125</v>
      </c>
      <c r="M85" s="67">
        <f t="shared" ref="M85" si="151">IF(O85=$P$3,0,IF(J85=J86,Q85-K85-(1-K86),Q85-K85-(1-K86)+1))</f>
        <v>1.9444444444444375E-2</v>
      </c>
      <c r="N85" s="67">
        <f t="shared" si="118"/>
        <v>0.10555555555555562</v>
      </c>
      <c r="O85" s="72"/>
      <c r="P85" s="69">
        <f t="shared" ref="P85" si="152">IF(H86-H85=0,1,H86-H85)</f>
        <v>1</v>
      </c>
      <c r="Q85" s="63">
        <f t="shared" ref="Q85" si="153">IF(J86-J85=0,1,J86-J85)</f>
        <v>1</v>
      </c>
    </row>
    <row r="86" spans="1:17" ht="30" customHeight="1">
      <c r="A86" s="54"/>
      <c r="B86" s="56"/>
      <c r="C86" s="56"/>
      <c r="D86" s="58"/>
      <c r="E86" s="59"/>
      <c r="F86" s="64"/>
      <c r="G86" s="1" t="s">
        <v>15</v>
      </c>
      <c r="H86" s="49">
        <v>44236</v>
      </c>
      <c r="I86" s="51" t="s">
        <v>27</v>
      </c>
      <c r="J86" s="2">
        <v>44236</v>
      </c>
      <c r="K86" s="50" t="s">
        <v>162</v>
      </c>
      <c r="L86" s="66"/>
      <c r="M86" s="68"/>
      <c r="N86" s="68"/>
      <c r="O86" s="73"/>
      <c r="P86" s="69"/>
      <c r="Q86" s="63"/>
    </row>
    <row r="87" spans="1:17" ht="30" customHeight="1">
      <c r="A87" s="53">
        <v>42</v>
      </c>
      <c r="B87" s="55">
        <v>42</v>
      </c>
      <c r="C87" s="55" t="s">
        <v>25</v>
      </c>
      <c r="D87" s="57" t="s">
        <v>173</v>
      </c>
      <c r="E87" s="59" t="s">
        <v>174</v>
      </c>
      <c r="F87" s="64" t="s">
        <v>26</v>
      </c>
      <c r="G87" s="1" t="s">
        <v>14</v>
      </c>
      <c r="H87" s="49">
        <v>44236</v>
      </c>
      <c r="I87" s="51" t="s">
        <v>34</v>
      </c>
      <c r="J87" s="2">
        <v>44236</v>
      </c>
      <c r="K87" s="50" t="s">
        <v>176</v>
      </c>
      <c r="L87" s="65">
        <f t="shared" si="134"/>
        <v>0.41666666666666663</v>
      </c>
      <c r="M87" s="67">
        <f t="shared" ref="M87" si="154">IF(O87=$P$3,0,IF(J87=J88,Q87-K87-(1-K88),Q87-K87-(1-K88)+1))</f>
        <v>0.30347222222222214</v>
      </c>
      <c r="N87" s="67">
        <f t="shared" si="122"/>
        <v>0.11319444444444449</v>
      </c>
      <c r="O87" s="72"/>
      <c r="P87" s="69">
        <f t="shared" ref="P87" si="155">IF(H88-H87=0,1,H88-H87)</f>
        <v>1</v>
      </c>
      <c r="Q87" s="63">
        <f t="shared" ref="Q87" si="156">IF(J88-J87=0,1,J88-J87)</f>
        <v>1</v>
      </c>
    </row>
    <row r="88" spans="1:17" ht="30" customHeight="1">
      <c r="A88" s="54"/>
      <c r="B88" s="56"/>
      <c r="C88" s="56"/>
      <c r="D88" s="58"/>
      <c r="E88" s="59"/>
      <c r="F88" s="64"/>
      <c r="G88" s="1" t="s">
        <v>15</v>
      </c>
      <c r="H88" s="49">
        <v>44236</v>
      </c>
      <c r="I88" s="51" t="s">
        <v>175</v>
      </c>
      <c r="J88" s="2">
        <v>44236</v>
      </c>
      <c r="K88" s="50" t="s">
        <v>177</v>
      </c>
      <c r="L88" s="66"/>
      <c r="M88" s="68"/>
      <c r="N88" s="68"/>
      <c r="O88" s="73"/>
      <c r="P88" s="69"/>
      <c r="Q88" s="63"/>
    </row>
    <row r="89" spans="1:17" ht="30" customHeight="1">
      <c r="A89" s="53">
        <v>43</v>
      </c>
      <c r="B89" s="55">
        <v>43</v>
      </c>
      <c r="C89" s="55" t="s">
        <v>25</v>
      </c>
      <c r="D89" s="57" t="s">
        <v>178</v>
      </c>
      <c r="E89" s="59" t="s">
        <v>179</v>
      </c>
      <c r="F89" s="64" t="s">
        <v>26</v>
      </c>
      <c r="G89" s="1" t="s">
        <v>14</v>
      </c>
      <c r="H89" s="49">
        <v>44236</v>
      </c>
      <c r="I89" s="51" t="s">
        <v>29</v>
      </c>
      <c r="J89" s="2">
        <v>44236</v>
      </c>
      <c r="K89" s="50" t="s">
        <v>180</v>
      </c>
      <c r="L89" s="65">
        <f t="shared" ref="L89" si="157">IF(O89=$P$3,0,IF(H89=H90,P89-I89-(1-I90),P89-I89-(1-I90)+1))</f>
        <v>0.41666666666666674</v>
      </c>
      <c r="M89" s="67">
        <f t="shared" ref="M89" si="158">IF(O89=$P$3,0,IF(J89=J90,Q89-K89-(1-K90),Q89-K89-(1-K90)+1))</f>
        <v>0.20972222222222225</v>
      </c>
      <c r="N89" s="67">
        <f t="shared" si="126"/>
        <v>0.20694444444444449</v>
      </c>
      <c r="O89" s="72"/>
      <c r="P89" s="69">
        <f t="shared" ref="P89" si="159">IF(H90-H89=0,1,H90-H89)</f>
        <v>1</v>
      </c>
      <c r="Q89" s="63">
        <f t="shared" ref="Q89" si="160">IF(J90-J89=0,1,J90-J89)</f>
        <v>1</v>
      </c>
    </row>
    <row r="90" spans="1:17" ht="30" customHeight="1">
      <c r="A90" s="54"/>
      <c r="B90" s="56"/>
      <c r="C90" s="56"/>
      <c r="D90" s="58"/>
      <c r="E90" s="59"/>
      <c r="F90" s="64"/>
      <c r="G90" s="1" t="s">
        <v>15</v>
      </c>
      <c r="H90" s="49">
        <v>44236</v>
      </c>
      <c r="I90" s="51" t="s">
        <v>42</v>
      </c>
      <c r="J90" s="2">
        <v>44236</v>
      </c>
      <c r="K90" s="50" t="s">
        <v>181</v>
      </c>
      <c r="L90" s="66"/>
      <c r="M90" s="68"/>
      <c r="N90" s="68"/>
      <c r="O90" s="73"/>
      <c r="P90" s="69"/>
      <c r="Q90" s="63"/>
    </row>
    <row r="91" spans="1:17" ht="30" customHeight="1">
      <c r="A91" s="53">
        <v>44</v>
      </c>
      <c r="B91" s="55">
        <v>44</v>
      </c>
      <c r="C91" s="55" t="s">
        <v>43</v>
      </c>
      <c r="D91" s="57" t="s">
        <v>182</v>
      </c>
      <c r="E91" s="59" t="s">
        <v>183</v>
      </c>
      <c r="F91" s="64" t="s">
        <v>26</v>
      </c>
      <c r="G91" s="1" t="s">
        <v>14</v>
      </c>
      <c r="H91" s="49">
        <v>44236</v>
      </c>
      <c r="I91" s="51" t="s">
        <v>34</v>
      </c>
      <c r="J91" s="2">
        <v>44236</v>
      </c>
      <c r="K91" s="50" t="s">
        <v>40</v>
      </c>
      <c r="L91" s="65">
        <f t="shared" si="142"/>
        <v>0.33333333333333337</v>
      </c>
      <c r="M91" s="67">
        <f t="shared" ref="M91" si="161">IF(O91=$P$3,0,IF(J91=J92,Q91-K91-(1-K92),Q91-K91-(1-K92)+1))</f>
        <v>3.4027777777777768E-2</v>
      </c>
      <c r="N91" s="67">
        <f t="shared" ref="N91" si="162">IF(L91&gt;M91,L91-M91,M91-L91)</f>
        <v>0.2993055555555556</v>
      </c>
      <c r="O91" s="72"/>
      <c r="P91" s="69">
        <f t="shared" ref="P91" si="163">IF(H92-H91=0,1,H92-H91)</f>
        <v>1</v>
      </c>
      <c r="Q91" s="63">
        <f t="shared" ref="Q91" si="164">IF(J92-J91=0,1,J92-J91)</f>
        <v>1</v>
      </c>
    </row>
    <row r="92" spans="1:17" ht="30" customHeight="1">
      <c r="A92" s="54"/>
      <c r="B92" s="56"/>
      <c r="C92" s="56"/>
      <c r="D92" s="58"/>
      <c r="E92" s="59"/>
      <c r="F92" s="64"/>
      <c r="G92" s="1" t="s">
        <v>15</v>
      </c>
      <c r="H92" s="49">
        <v>44236</v>
      </c>
      <c r="I92" s="51" t="s">
        <v>27</v>
      </c>
      <c r="J92" s="2">
        <v>44236</v>
      </c>
      <c r="K92" s="50" t="s">
        <v>184</v>
      </c>
      <c r="L92" s="66"/>
      <c r="M92" s="68"/>
      <c r="N92" s="68"/>
      <c r="O92" s="73"/>
      <c r="P92" s="69"/>
      <c r="Q92" s="63"/>
    </row>
    <row r="93" spans="1:17" ht="30" customHeight="1">
      <c r="A93" s="53">
        <v>45</v>
      </c>
      <c r="B93" s="55">
        <v>45</v>
      </c>
      <c r="C93" s="55" t="s">
        <v>25</v>
      </c>
      <c r="D93" s="57" t="s">
        <v>131</v>
      </c>
      <c r="E93" s="59" t="s">
        <v>185</v>
      </c>
      <c r="F93" s="64" t="s">
        <v>32</v>
      </c>
      <c r="G93" s="1" t="s">
        <v>14</v>
      </c>
      <c r="H93" s="49">
        <v>44237</v>
      </c>
      <c r="I93" s="51" t="s">
        <v>186</v>
      </c>
      <c r="J93" s="2"/>
      <c r="K93" s="50"/>
      <c r="L93" s="65">
        <f t="shared" ref="L93" si="165">IF(O93=$P$3,0,IF(H93=H94,P93-I93-(1-I94),P93-I93-(1-I94)+1))</f>
        <v>0</v>
      </c>
      <c r="M93" s="67">
        <f t="shared" ref="M93" si="166">IF(O93=$P$3,0,IF(J93=J94,Q93-K93-(1-K94),Q93-K93-(1-K94)+1))</f>
        <v>0</v>
      </c>
      <c r="N93" s="67">
        <f t="shared" si="118"/>
        <v>0</v>
      </c>
      <c r="O93" s="90" t="s">
        <v>16</v>
      </c>
      <c r="P93" s="69">
        <f t="shared" ref="P93" si="167">IF(H94-H93=0,1,H94-H93)</f>
        <v>1</v>
      </c>
      <c r="Q93" s="63">
        <f t="shared" ref="Q93" si="168">IF(J94-J93=0,1,J94-J93)</f>
        <v>1</v>
      </c>
    </row>
    <row r="94" spans="1:17" ht="30" customHeight="1">
      <c r="A94" s="54"/>
      <c r="B94" s="56"/>
      <c r="C94" s="56"/>
      <c r="D94" s="58"/>
      <c r="E94" s="59"/>
      <c r="F94" s="64"/>
      <c r="G94" s="1" t="s">
        <v>15</v>
      </c>
      <c r="H94" s="49">
        <v>44237</v>
      </c>
      <c r="I94" s="51" t="s">
        <v>42</v>
      </c>
      <c r="J94" s="2"/>
      <c r="K94" s="50"/>
      <c r="L94" s="66"/>
      <c r="M94" s="68"/>
      <c r="N94" s="68"/>
      <c r="O94" s="91"/>
      <c r="P94" s="69"/>
      <c r="Q94" s="63"/>
    </row>
    <row r="95" spans="1:17" ht="36.75" customHeight="1">
      <c r="A95" s="53">
        <v>46</v>
      </c>
      <c r="B95" s="55">
        <v>46</v>
      </c>
      <c r="C95" s="55" t="s">
        <v>25</v>
      </c>
      <c r="D95" s="57" t="s">
        <v>195</v>
      </c>
      <c r="E95" s="59" t="s">
        <v>196</v>
      </c>
      <c r="F95" s="64" t="s">
        <v>26</v>
      </c>
      <c r="G95" s="1" t="s">
        <v>14</v>
      </c>
      <c r="H95" s="49">
        <v>44237</v>
      </c>
      <c r="I95" s="51" t="s">
        <v>39</v>
      </c>
      <c r="J95" s="2"/>
      <c r="K95" s="50"/>
      <c r="L95" s="65">
        <f t="shared" si="129"/>
        <v>0</v>
      </c>
      <c r="M95" s="67">
        <f t="shared" ref="M95" si="169">IF(O95=$P$3,0,IF(J95=J96,Q95-K95-(1-K96),Q95-K95-(1-K96)+1))</f>
        <v>0</v>
      </c>
      <c r="N95" s="67">
        <f t="shared" si="122"/>
        <v>0</v>
      </c>
      <c r="O95" s="90" t="s">
        <v>16</v>
      </c>
      <c r="P95" s="69">
        <f t="shared" ref="P95" si="170">IF(H96-H95=0,1,H96-H95)</f>
        <v>1</v>
      </c>
      <c r="Q95" s="63">
        <f t="shared" ref="Q95" si="171">IF(J96-J95=0,1,J96-J95)</f>
        <v>1</v>
      </c>
    </row>
    <row r="96" spans="1:17" ht="41.25" customHeight="1">
      <c r="A96" s="54"/>
      <c r="B96" s="56"/>
      <c r="C96" s="56"/>
      <c r="D96" s="58"/>
      <c r="E96" s="59"/>
      <c r="F96" s="64"/>
      <c r="G96" s="1" t="s">
        <v>15</v>
      </c>
      <c r="H96" s="49">
        <v>44237</v>
      </c>
      <c r="I96" s="51" t="s">
        <v>56</v>
      </c>
      <c r="J96" s="2"/>
      <c r="K96" s="50"/>
      <c r="L96" s="66"/>
      <c r="M96" s="68"/>
      <c r="N96" s="68"/>
      <c r="O96" s="91"/>
      <c r="P96" s="69"/>
      <c r="Q96" s="63"/>
    </row>
    <row r="97" spans="1:17" ht="30" customHeight="1">
      <c r="A97" s="53">
        <v>47</v>
      </c>
      <c r="B97" s="55">
        <v>47</v>
      </c>
      <c r="C97" s="55" t="s">
        <v>25</v>
      </c>
      <c r="D97" s="57" t="s">
        <v>197</v>
      </c>
      <c r="E97" s="59" t="s">
        <v>198</v>
      </c>
      <c r="F97" s="64" t="s">
        <v>26</v>
      </c>
      <c r="G97" s="1" t="s">
        <v>14</v>
      </c>
      <c r="H97" s="49">
        <v>44237</v>
      </c>
      <c r="I97" s="51" t="s">
        <v>34</v>
      </c>
      <c r="J97" s="2">
        <v>44237</v>
      </c>
      <c r="K97" s="50" t="s">
        <v>108</v>
      </c>
      <c r="L97" s="65">
        <f t="shared" si="134"/>
        <v>0.16666666666666663</v>
      </c>
      <c r="M97" s="67">
        <f t="shared" ref="M97" si="172">IF(O97=$P$3,0,IF(J97=J98,Q97-K97-(1-K98),Q97-K97-(1-K98)+1))</f>
        <v>0.14583333333333337</v>
      </c>
      <c r="N97" s="67">
        <f t="shared" si="126"/>
        <v>2.0833333333333259E-2</v>
      </c>
      <c r="O97" s="72"/>
      <c r="P97" s="69">
        <f t="shared" ref="P97" si="173">IF(H98-H97=0,1,H98-H97)</f>
        <v>1</v>
      </c>
      <c r="Q97" s="63">
        <f t="shared" ref="Q97" si="174">IF(J98-J97=0,1,J98-J97)</f>
        <v>1</v>
      </c>
    </row>
    <row r="98" spans="1:17" ht="30" customHeight="1">
      <c r="A98" s="54"/>
      <c r="B98" s="56"/>
      <c r="C98" s="56"/>
      <c r="D98" s="58"/>
      <c r="E98" s="59"/>
      <c r="F98" s="64"/>
      <c r="G98" s="1" t="s">
        <v>15</v>
      </c>
      <c r="H98" s="49">
        <v>44237</v>
      </c>
      <c r="I98" s="51" t="s">
        <v>199</v>
      </c>
      <c r="J98" s="2">
        <v>44237</v>
      </c>
      <c r="K98" s="50" t="s">
        <v>200</v>
      </c>
      <c r="L98" s="66"/>
      <c r="M98" s="68"/>
      <c r="N98" s="68"/>
      <c r="O98" s="73"/>
      <c r="P98" s="69"/>
      <c r="Q98" s="63"/>
    </row>
    <row r="99" spans="1:17" ht="30" customHeight="1">
      <c r="A99" s="53">
        <v>48</v>
      </c>
      <c r="B99" s="55">
        <v>48</v>
      </c>
      <c r="C99" s="55" t="s">
        <v>43</v>
      </c>
      <c r="D99" s="88" t="s">
        <v>201</v>
      </c>
      <c r="E99" s="88" t="s">
        <v>202</v>
      </c>
      <c r="F99" s="86" t="s">
        <v>26</v>
      </c>
      <c r="G99" s="1" t="s">
        <v>14</v>
      </c>
      <c r="H99" s="49">
        <v>44237</v>
      </c>
      <c r="I99" s="34">
        <v>0.41666666666666669</v>
      </c>
      <c r="J99" s="27">
        <v>44237</v>
      </c>
      <c r="K99" s="31">
        <v>0.64861111111111114</v>
      </c>
      <c r="L99" s="65">
        <f t="shared" ref="L99" si="175">IF(O99=$P$3,0,IF(H99=H100,P99-I99-(1-I100),P99-I99-(1-I100)+1))</f>
        <v>2.083333333333333</v>
      </c>
      <c r="M99" s="67">
        <f t="shared" ref="M99" si="176">IF(O99=$P$3,0,IF(J99=J100,Q99-K99-(1-K100),Q99-K99-(1-K100)+1))</f>
        <v>1.7680555555555555</v>
      </c>
      <c r="N99" s="67">
        <f t="shared" ref="N99" si="177">IF(L99&gt;M99,L99-M99,M99-L99)</f>
        <v>0.31527777777777755</v>
      </c>
      <c r="O99" s="72"/>
      <c r="P99" s="69">
        <f t="shared" ref="P99" si="178">IF(H100-H99=0,1,H100-H99)</f>
        <v>2</v>
      </c>
      <c r="Q99" s="63">
        <f t="shared" ref="Q99" si="179">IF(J100-J99=0,1,J100-J99)</f>
        <v>2</v>
      </c>
    </row>
    <row r="100" spans="1:17" ht="30" customHeight="1">
      <c r="A100" s="54"/>
      <c r="B100" s="56"/>
      <c r="C100" s="56"/>
      <c r="D100" s="89"/>
      <c r="E100" s="89"/>
      <c r="F100" s="87"/>
      <c r="G100" s="1" t="s">
        <v>15</v>
      </c>
      <c r="H100" s="49">
        <v>44239</v>
      </c>
      <c r="I100" s="34">
        <v>0.5</v>
      </c>
      <c r="J100" s="27">
        <v>44239</v>
      </c>
      <c r="K100" s="31">
        <v>0.41666666666666669</v>
      </c>
      <c r="L100" s="66"/>
      <c r="M100" s="68"/>
      <c r="N100" s="68"/>
      <c r="O100" s="73"/>
      <c r="P100" s="69"/>
      <c r="Q100" s="63"/>
    </row>
    <row r="101" spans="1:17" ht="30" customHeight="1">
      <c r="A101" s="53">
        <v>49</v>
      </c>
      <c r="B101" s="55">
        <v>49</v>
      </c>
      <c r="C101" s="55" t="s">
        <v>25</v>
      </c>
      <c r="D101" s="88" t="s">
        <v>237</v>
      </c>
      <c r="E101" s="88" t="s">
        <v>238</v>
      </c>
      <c r="F101" s="86" t="s">
        <v>26</v>
      </c>
      <c r="G101" s="1" t="s">
        <v>14</v>
      </c>
      <c r="H101" s="49">
        <v>44237</v>
      </c>
      <c r="I101" s="34">
        <v>0.375</v>
      </c>
      <c r="J101" s="27"/>
      <c r="K101" s="31"/>
      <c r="L101" s="65">
        <v>0</v>
      </c>
      <c r="M101" s="67">
        <f t="shared" ref="M101" si="180">IF(O101=$P$3,0,IF(J101=J102,Q101-K101-(1-K102),Q101-K101-(1-K102)+1))</f>
        <v>0</v>
      </c>
      <c r="N101" s="67">
        <f t="shared" si="118"/>
        <v>0</v>
      </c>
      <c r="O101" s="70" t="s">
        <v>236</v>
      </c>
      <c r="P101" s="69">
        <f t="shared" ref="P101" si="181">IF(H102-H101=0,1,H102-H101)</f>
        <v>23</v>
      </c>
      <c r="Q101" s="63">
        <f t="shared" ref="Q101" si="182">IF(J102-J101=0,1,J102-J101)</f>
        <v>1</v>
      </c>
    </row>
    <row r="102" spans="1:17" ht="39" customHeight="1">
      <c r="A102" s="54"/>
      <c r="B102" s="56"/>
      <c r="C102" s="56"/>
      <c r="D102" s="89"/>
      <c r="E102" s="89"/>
      <c r="F102" s="87"/>
      <c r="G102" s="1" t="s">
        <v>15</v>
      </c>
      <c r="H102" s="49">
        <v>44260</v>
      </c>
      <c r="I102" s="34">
        <v>0.75</v>
      </c>
      <c r="J102" s="27"/>
      <c r="K102" s="31"/>
      <c r="L102" s="66"/>
      <c r="M102" s="68"/>
      <c r="N102" s="68"/>
      <c r="O102" s="71"/>
      <c r="P102" s="69"/>
      <c r="Q102" s="63"/>
    </row>
    <row r="103" spans="1:17" ht="30" customHeight="1">
      <c r="A103" s="53">
        <v>50</v>
      </c>
      <c r="B103" s="55">
        <v>50</v>
      </c>
      <c r="C103" s="55" t="s">
        <v>25</v>
      </c>
      <c r="D103" s="88" t="s">
        <v>203</v>
      </c>
      <c r="E103" s="88" t="s">
        <v>204</v>
      </c>
      <c r="F103" s="86" t="s">
        <v>26</v>
      </c>
      <c r="G103" s="1" t="s">
        <v>14</v>
      </c>
      <c r="H103" s="49">
        <v>44238</v>
      </c>
      <c r="I103" s="34">
        <v>0.625</v>
      </c>
      <c r="J103" s="27"/>
      <c r="K103" s="31"/>
      <c r="L103" s="65">
        <v>0</v>
      </c>
      <c r="M103" s="67">
        <f t="shared" ref="M103" si="183">IF(O103=$P$3,0,IF(J103=J104,Q103-K103-(1-K104),Q103-K103-(1-K104)+1))</f>
        <v>0</v>
      </c>
      <c r="N103" s="67">
        <f t="shared" si="122"/>
        <v>0</v>
      </c>
      <c r="O103" s="90" t="s">
        <v>16</v>
      </c>
      <c r="P103" s="69">
        <f t="shared" ref="P103" si="184">IF(H104-H103=0,1,H104-H103)</f>
        <v>1</v>
      </c>
      <c r="Q103" s="63">
        <f t="shared" ref="Q103" si="185">IF(J104-J103=0,1,J104-J103)</f>
        <v>1</v>
      </c>
    </row>
    <row r="104" spans="1:17" ht="30" customHeight="1">
      <c r="A104" s="54"/>
      <c r="B104" s="56"/>
      <c r="C104" s="56"/>
      <c r="D104" s="89"/>
      <c r="E104" s="89"/>
      <c r="F104" s="87"/>
      <c r="G104" s="1" t="s">
        <v>15</v>
      </c>
      <c r="H104" s="49">
        <v>44238</v>
      </c>
      <c r="I104" s="34">
        <v>0.75</v>
      </c>
      <c r="J104" s="27"/>
      <c r="K104" s="31"/>
      <c r="L104" s="66"/>
      <c r="M104" s="68"/>
      <c r="N104" s="68"/>
      <c r="O104" s="91"/>
      <c r="P104" s="69"/>
      <c r="Q104" s="63"/>
    </row>
    <row r="105" spans="1:17" ht="45" customHeight="1">
      <c r="A105" s="53">
        <v>51</v>
      </c>
      <c r="B105" s="55">
        <v>51</v>
      </c>
      <c r="C105" s="55" t="s">
        <v>25</v>
      </c>
      <c r="D105" s="88" t="s">
        <v>205</v>
      </c>
      <c r="E105" s="88" t="s">
        <v>206</v>
      </c>
      <c r="F105" s="86" t="s">
        <v>26</v>
      </c>
      <c r="G105" s="1" t="s">
        <v>14</v>
      </c>
      <c r="H105" s="49">
        <v>44238</v>
      </c>
      <c r="I105" s="34">
        <v>0.375</v>
      </c>
      <c r="J105" s="27">
        <v>44238</v>
      </c>
      <c r="K105" s="31">
        <v>0.39374999999999999</v>
      </c>
      <c r="L105" s="65">
        <f t="shared" si="129"/>
        <v>0.33333333333333337</v>
      </c>
      <c r="M105" s="67">
        <f t="shared" ref="M105" si="186">IF(O105=$P$3,0,IF(J105=J106,Q105-K105-(1-K106),Q105-K105-(1-K106)+1))</f>
        <v>7.4999999999999956E-2</v>
      </c>
      <c r="N105" s="67">
        <f t="shared" si="126"/>
        <v>0.25833333333333341</v>
      </c>
      <c r="O105" s="72"/>
      <c r="P105" s="69">
        <f t="shared" ref="P105" si="187">IF(H106-H105=0,1,H106-H105)</f>
        <v>1</v>
      </c>
      <c r="Q105" s="63">
        <f t="shared" ref="Q105" si="188">IF(J106-J105=0,1,J106-J105)</f>
        <v>1</v>
      </c>
    </row>
    <row r="106" spans="1:17" ht="51" customHeight="1">
      <c r="A106" s="54"/>
      <c r="B106" s="56"/>
      <c r="C106" s="56"/>
      <c r="D106" s="89"/>
      <c r="E106" s="89"/>
      <c r="F106" s="87"/>
      <c r="G106" s="1" t="s">
        <v>15</v>
      </c>
      <c r="H106" s="49">
        <v>44238</v>
      </c>
      <c r="I106" s="34">
        <v>0.70833333333333337</v>
      </c>
      <c r="J106" s="27">
        <v>44238</v>
      </c>
      <c r="K106" s="31">
        <v>0.46875</v>
      </c>
      <c r="L106" s="66"/>
      <c r="M106" s="68"/>
      <c r="N106" s="68"/>
      <c r="O106" s="73"/>
      <c r="P106" s="69"/>
      <c r="Q106" s="63"/>
    </row>
    <row r="107" spans="1:17" ht="30" customHeight="1">
      <c r="A107" s="53">
        <v>52</v>
      </c>
      <c r="B107" s="55">
        <v>52</v>
      </c>
      <c r="C107" s="55" t="s">
        <v>25</v>
      </c>
      <c r="D107" s="88" t="s">
        <v>207</v>
      </c>
      <c r="E107" s="88" t="s">
        <v>208</v>
      </c>
      <c r="F107" s="86" t="s">
        <v>26</v>
      </c>
      <c r="G107" s="1" t="s">
        <v>14</v>
      </c>
      <c r="H107" s="49">
        <v>44238</v>
      </c>
      <c r="I107" s="34">
        <v>0.625</v>
      </c>
      <c r="J107" s="27">
        <v>44238</v>
      </c>
      <c r="K107" s="31">
        <v>0.64027777777777783</v>
      </c>
      <c r="L107" s="65">
        <f t="shared" si="129"/>
        <v>8.333333333333337E-2</v>
      </c>
      <c r="M107" s="67">
        <f t="shared" ref="M107" si="189">IF(O107=$P$3,0,IF(J107=J108,Q107-K107-(1-K108),Q107-K107-(1-K108)+1))</f>
        <v>2.6388888888888795E-2</v>
      </c>
      <c r="N107" s="67">
        <f t="shared" ref="N107" si="190">IF(L107&gt;M107,L107-M107,M107-L107)</f>
        <v>5.6944444444444575E-2</v>
      </c>
      <c r="O107" s="72"/>
      <c r="P107" s="69">
        <f t="shared" ref="P107" si="191">IF(H108-H107=0,1,H108-H107)</f>
        <v>1</v>
      </c>
      <c r="Q107" s="63">
        <f t="shared" ref="Q107" si="192">IF(J108-J107=0,1,J108-J107)</f>
        <v>1</v>
      </c>
    </row>
    <row r="108" spans="1:17" ht="30" customHeight="1">
      <c r="A108" s="54"/>
      <c r="B108" s="56"/>
      <c r="C108" s="56"/>
      <c r="D108" s="89"/>
      <c r="E108" s="89"/>
      <c r="F108" s="87"/>
      <c r="G108" s="1" t="s">
        <v>15</v>
      </c>
      <c r="H108" s="49">
        <v>44238</v>
      </c>
      <c r="I108" s="34">
        <v>0.70833333333333337</v>
      </c>
      <c r="J108" s="27">
        <v>44238</v>
      </c>
      <c r="K108" s="31">
        <v>0.66666666666666663</v>
      </c>
      <c r="L108" s="66"/>
      <c r="M108" s="68"/>
      <c r="N108" s="68"/>
      <c r="O108" s="73"/>
      <c r="P108" s="69"/>
      <c r="Q108" s="63"/>
    </row>
    <row r="109" spans="1:17" ht="33" customHeight="1">
      <c r="A109" s="53">
        <v>53</v>
      </c>
      <c r="B109" s="55">
        <v>53</v>
      </c>
      <c r="C109" s="55" t="s">
        <v>25</v>
      </c>
      <c r="D109" s="88" t="s">
        <v>209</v>
      </c>
      <c r="E109" s="88" t="s">
        <v>210</v>
      </c>
      <c r="F109" s="86" t="s">
        <v>26</v>
      </c>
      <c r="G109" s="1" t="s">
        <v>14</v>
      </c>
      <c r="H109" s="49">
        <v>44238</v>
      </c>
      <c r="I109" s="34">
        <v>0.375</v>
      </c>
      <c r="J109" s="27"/>
      <c r="K109" s="31"/>
      <c r="L109" s="65">
        <f t="shared" ref="L109" si="193">IF(O109=$P$3,0,IF(H109=H110,P109-I109-(1-I110),P109-I109-(1-I110)+1))</f>
        <v>0</v>
      </c>
      <c r="M109" s="67">
        <f t="shared" ref="M109" si="194">IF(O109=$P$3,0,IF(J109=J110,Q109-K109-(1-K110),Q109-K109-(1-K110)+1))</f>
        <v>0</v>
      </c>
      <c r="N109" s="67">
        <f t="shared" si="118"/>
        <v>0</v>
      </c>
      <c r="O109" s="90" t="s">
        <v>16</v>
      </c>
      <c r="P109" s="69">
        <f t="shared" ref="P109:P111" si="195">IF(H110-H109=0,1,H110-H109)</f>
        <v>1</v>
      </c>
      <c r="Q109" s="63">
        <f t="shared" ref="Q109" si="196">IF(J110-J109=0,1,J110-J109)</f>
        <v>1</v>
      </c>
    </row>
    <row r="110" spans="1:17" ht="32.25" customHeight="1">
      <c r="A110" s="54"/>
      <c r="B110" s="56"/>
      <c r="C110" s="56"/>
      <c r="D110" s="89"/>
      <c r="E110" s="89"/>
      <c r="F110" s="87"/>
      <c r="G110" s="1" t="s">
        <v>15</v>
      </c>
      <c r="H110" s="49">
        <v>44238</v>
      </c>
      <c r="I110" s="34">
        <v>0.5</v>
      </c>
      <c r="J110" s="27"/>
      <c r="K110" s="31"/>
      <c r="L110" s="66"/>
      <c r="M110" s="68"/>
      <c r="N110" s="68"/>
      <c r="O110" s="91"/>
      <c r="P110" s="69"/>
      <c r="Q110" s="63"/>
    </row>
    <row r="111" spans="1:17" ht="39.75" customHeight="1">
      <c r="A111" s="53">
        <v>54</v>
      </c>
      <c r="B111" s="55">
        <v>54</v>
      </c>
      <c r="C111" s="55" t="s">
        <v>25</v>
      </c>
      <c r="D111" s="88" t="s">
        <v>124</v>
      </c>
      <c r="E111" s="88" t="s">
        <v>125</v>
      </c>
      <c r="F111" s="86" t="s">
        <v>26</v>
      </c>
      <c r="G111" s="1" t="s">
        <v>14</v>
      </c>
      <c r="H111" s="49">
        <v>44238</v>
      </c>
      <c r="I111" s="34">
        <v>0.375</v>
      </c>
      <c r="J111" s="27"/>
      <c r="K111" s="31"/>
      <c r="L111" s="65">
        <f t="shared" si="142"/>
        <v>0</v>
      </c>
      <c r="M111" s="67">
        <f t="shared" ref="M111" si="197">IF(O111=$P$3,0,IF(J111=J112,Q111-K111-(1-K112),Q111-K111-(1-K112)+1))</f>
        <v>0</v>
      </c>
      <c r="N111" s="67">
        <f t="shared" si="122"/>
        <v>0</v>
      </c>
      <c r="O111" s="90" t="s">
        <v>16</v>
      </c>
      <c r="P111" s="69">
        <f t="shared" si="195"/>
        <v>1</v>
      </c>
      <c r="Q111" s="63">
        <f t="shared" ref="Q111" si="198">IF(J112-J111=0,1,J112-J111)</f>
        <v>1</v>
      </c>
    </row>
    <row r="112" spans="1:17" ht="41.25" customHeight="1">
      <c r="A112" s="54"/>
      <c r="B112" s="56"/>
      <c r="C112" s="56"/>
      <c r="D112" s="89"/>
      <c r="E112" s="89"/>
      <c r="F112" s="87"/>
      <c r="G112" s="1" t="s">
        <v>15</v>
      </c>
      <c r="H112" s="49">
        <v>44238</v>
      </c>
      <c r="I112" s="34">
        <v>0.70833333333333337</v>
      </c>
      <c r="J112" s="27"/>
      <c r="K112" s="31"/>
      <c r="L112" s="66"/>
      <c r="M112" s="68"/>
      <c r="N112" s="68"/>
      <c r="O112" s="91"/>
      <c r="P112" s="69"/>
      <c r="Q112" s="63"/>
    </row>
    <row r="113" spans="1:17" ht="42.75" customHeight="1">
      <c r="A113" s="53">
        <v>55</v>
      </c>
      <c r="B113" s="55">
        <v>55</v>
      </c>
      <c r="C113" s="55" t="s">
        <v>25</v>
      </c>
      <c r="D113" s="88" t="s">
        <v>30</v>
      </c>
      <c r="E113" s="88" t="s">
        <v>126</v>
      </c>
      <c r="F113" s="86" t="s">
        <v>26</v>
      </c>
      <c r="G113" s="1" t="s">
        <v>14</v>
      </c>
      <c r="H113" s="49">
        <v>44238</v>
      </c>
      <c r="I113" s="34">
        <v>0.375</v>
      </c>
      <c r="J113" s="27"/>
      <c r="K113" s="31"/>
      <c r="L113" s="65">
        <f t="shared" ref="L113" si="199">IF(O113=$P$3,0,IF(H113=H114,P113-I113-(1-I114),P113-I113-(1-I114)+1))</f>
        <v>0</v>
      </c>
      <c r="M113" s="67">
        <f t="shared" ref="M113" si="200">IF(O113=$P$3,0,IF(J113=J114,Q113-K113-(1-K114),Q113-K113-(1-K114)+1))</f>
        <v>0</v>
      </c>
      <c r="N113" s="67">
        <f t="shared" si="126"/>
        <v>0</v>
      </c>
      <c r="O113" s="90" t="s">
        <v>16</v>
      </c>
      <c r="P113" s="69">
        <f t="shared" ref="P113" si="201">IF(H114-H113=0,1,H114-H113)</f>
        <v>1</v>
      </c>
      <c r="Q113" s="63">
        <f t="shared" ref="Q113" si="202">IF(J114-J113=0,1,J114-J113)</f>
        <v>1</v>
      </c>
    </row>
    <row r="114" spans="1:17" ht="39.75" customHeight="1">
      <c r="A114" s="54"/>
      <c r="B114" s="56"/>
      <c r="C114" s="56"/>
      <c r="D114" s="89"/>
      <c r="E114" s="89"/>
      <c r="F114" s="87"/>
      <c r="G114" s="1" t="s">
        <v>15</v>
      </c>
      <c r="H114" s="49">
        <v>44238</v>
      </c>
      <c r="I114" s="34">
        <v>0.70833333333333337</v>
      </c>
      <c r="J114" s="27"/>
      <c r="K114" s="31"/>
      <c r="L114" s="66"/>
      <c r="M114" s="68"/>
      <c r="N114" s="68"/>
      <c r="O114" s="91"/>
      <c r="P114" s="69"/>
      <c r="Q114" s="63"/>
    </row>
    <row r="115" spans="1:17" ht="42" customHeight="1">
      <c r="A115" s="53">
        <v>56</v>
      </c>
      <c r="B115" s="55">
        <v>56</v>
      </c>
      <c r="C115" s="55" t="s">
        <v>25</v>
      </c>
      <c r="D115" s="88" t="s">
        <v>127</v>
      </c>
      <c r="E115" s="88" t="s">
        <v>128</v>
      </c>
      <c r="F115" s="86" t="s">
        <v>26</v>
      </c>
      <c r="G115" s="1" t="s">
        <v>14</v>
      </c>
      <c r="H115" s="49">
        <v>44238</v>
      </c>
      <c r="I115" s="34">
        <v>0.375</v>
      </c>
      <c r="J115" s="27"/>
      <c r="K115" s="31"/>
      <c r="L115" s="65">
        <f t="shared" si="129"/>
        <v>0</v>
      </c>
      <c r="M115" s="67">
        <f t="shared" ref="M115" si="203">IF(O115=$P$3,0,IF(J115=J116,Q115-K115-(1-K116),Q115-K115-(1-K116)+1))</f>
        <v>0</v>
      </c>
      <c r="N115" s="67">
        <f t="shared" ref="N115" si="204">IF(L115&gt;M115,L115-M115,M115-L115)</f>
        <v>0</v>
      </c>
      <c r="O115" s="90" t="s">
        <v>16</v>
      </c>
      <c r="P115" s="69">
        <f t="shared" ref="P115" si="205">IF(H116-H115=0,1,H116-H115)</f>
        <v>1</v>
      </c>
      <c r="Q115" s="63">
        <f t="shared" ref="Q115" si="206">IF(J116-J115=0,1,J116-J115)</f>
        <v>1</v>
      </c>
    </row>
    <row r="116" spans="1:17" ht="39" customHeight="1">
      <c r="A116" s="54"/>
      <c r="B116" s="56"/>
      <c r="C116" s="56"/>
      <c r="D116" s="89"/>
      <c r="E116" s="89"/>
      <c r="F116" s="87"/>
      <c r="G116" s="1" t="s">
        <v>15</v>
      </c>
      <c r="H116" s="49">
        <v>44238</v>
      </c>
      <c r="I116" s="34">
        <v>0.70833333333333337</v>
      </c>
      <c r="J116" s="27"/>
      <c r="K116" s="31"/>
      <c r="L116" s="66"/>
      <c r="M116" s="68"/>
      <c r="N116" s="68"/>
      <c r="O116" s="91"/>
      <c r="P116" s="69"/>
      <c r="Q116" s="63"/>
    </row>
    <row r="117" spans="1:17" ht="30" customHeight="1">
      <c r="A117" s="53">
        <v>57</v>
      </c>
      <c r="B117" s="55">
        <v>57</v>
      </c>
      <c r="C117" s="55" t="s">
        <v>43</v>
      </c>
      <c r="D117" s="88" t="s">
        <v>211</v>
      </c>
      <c r="E117" s="88" t="s">
        <v>212</v>
      </c>
      <c r="F117" s="86" t="s">
        <v>26</v>
      </c>
      <c r="G117" s="1" t="s">
        <v>14</v>
      </c>
      <c r="H117" s="49">
        <v>44238</v>
      </c>
      <c r="I117" s="34">
        <v>0.625</v>
      </c>
      <c r="J117" s="27">
        <v>44238</v>
      </c>
      <c r="K117" s="31">
        <v>0.66527777777777775</v>
      </c>
      <c r="L117" s="65">
        <f t="shared" si="134"/>
        <v>0.10416666666666663</v>
      </c>
      <c r="M117" s="67">
        <f t="shared" ref="M117:M129" si="207">IF(O117=$P$3,0,IF(J117=J118,Q117-K117-(1-K118),Q117-K117-(1-K118)+1))</f>
        <v>6.3888888888888884E-2</v>
      </c>
      <c r="N117" s="67">
        <f t="shared" si="118"/>
        <v>4.0277777777777746E-2</v>
      </c>
      <c r="O117" s="72"/>
      <c r="P117" s="69">
        <f t="shared" ref="P117" si="208">IF(H118-H117=0,1,H118-H117)</f>
        <v>1</v>
      </c>
      <c r="Q117" s="63">
        <f t="shared" ref="Q117" si="209">IF(J118-J117=0,1,J118-J117)</f>
        <v>1</v>
      </c>
    </row>
    <row r="118" spans="1:17" ht="30" customHeight="1">
      <c r="A118" s="54"/>
      <c r="B118" s="56"/>
      <c r="C118" s="56"/>
      <c r="D118" s="89"/>
      <c r="E118" s="89"/>
      <c r="F118" s="87"/>
      <c r="G118" s="1" t="s">
        <v>15</v>
      </c>
      <c r="H118" s="49">
        <v>44238</v>
      </c>
      <c r="I118" s="34">
        <v>0.72916666666666663</v>
      </c>
      <c r="J118" s="27">
        <v>44238</v>
      </c>
      <c r="K118" s="31">
        <v>0.72916666666666663</v>
      </c>
      <c r="L118" s="66"/>
      <c r="M118" s="68"/>
      <c r="N118" s="68"/>
      <c r="O118" s="73"/>
      <c r="P118" s="69"/>
      <c r="Q118" s="63"/>
    </row>
    <row r="119" spans="1:17" ht="30" customHeight="1">
      <c r="A119" s="53">
        <v>58</v>
      </c>
      <c r="B119" s="55">
        <v>58</v>
      </c>
      <c r="C119" s="55" t="s">
        <v>25</v>
      </c>
      <c r="D119" s="88" t="s">
        <v>213</v>
      </c>
      <c r="E119" s="88" t="s">
        <v>214</v>
      </c>
      <c r="F119" s="86" t="s">
        <v>26</v>
      </c>
      <c r="G119" s="1" t="s">
        <v>14</v>
      </c>
      <c r="H119" s="49">
        <v>44239</v>
      </c>
      <c r="I119" s="34">
        <v>0.375</v>
      </c>
      <c r="J119" s="49"/>
      <c r="K119" s="31"/>
      <c r="L119" s="65">
        <f t="shared" si="134"/>
        <v>0</v>
      </c>
      <c r="M119" s="67">
        <f t="shared" si="207"/>
        <v>0</v>
      </c>
      <c r="N119" s="67">
        <f t="shared" si="118"/>
        <v>0</v>
      </c>
      <c r="O119" s="90" t="s">
        <v>16</v>
      </c>
      <c r="P119" s="69">
        <f t="shared" ref="P119" si="210">IF(H120-H119=0,1,H120-H119)</f>
        <v>1</v>
      </c>
      <c r="Q119" s="63">
        <f t="shared" ref="Q119" si="211">IF(J120-J119=0,1,J120-J119)</f>
        <v>1</v>
      </c>
    </row>
    <row r="120" spans="1:17" ht="30" customHeight="1">
      <c r="A120" s="54"/>
      <c r="B120" s="56"/>
      <c r="C120" s="56"/>
      <c r="D120" s="89"/>
      <c r="E120" s="89"/>
      <c r="F120" s="87"/>
      <c r="G120" s="1" t="s">
        <v>15</v>
      </c>
      <c r="H120" s="49">
        <v>44239</v>
      </c>
      <c r="I120" s="34">
        <v>0.58333333333333337</v>
      </c>
      <c r="J120" s="49"/>
      <c r="K120" s="31"/>
      <c r="L120" s="66"/>
      <c r="M120" s="68"/>
      <c r="N120" s="68"/>
      <c r="O120" s="91"/>
      <c r="P120" s="69"/>
      <c r="Q120" s="63"/>
    </row>
    <row r="121" spans="1:17" ht="30" customHeight="1">
      <c r="A121" s="53">
        <v>59</v>
      </c>
      <c r="B121" s="55">
        <v>59</v>
      </c>
      <c r="C121" s="55" t="s">
        <v>25</v>
      </c>
      <c r="D121" s="88" t="s">
        <v>215</v>
      </c>
      <c r="E121" s="88" t="s">
        <v>216</v>
      </c>
      <c r="F121" s="86" t="s">
        <v>32</v>
      </c>
      <c r="G121" s="1" t="s">
        <v>14</v>
      </c>
      <c r="H121" s="49">
        <v>44239</v>
      </c>
      <c r="I121" s="34">
        <v>2.0833333333333332E-2</v>
      </c>
      <c r="J121" s="27"/>
      <c r="K121" s="31"/>
      <c r="L121" s="65">
        <f t="shared" si="134"/>
        <v>0</v>
      </c>
      <c r="M121" s="67">
        <f t="shared" si="207"/>
        <v>0</v>
      </c>
      <c r="N121" s="67">
        <f t="shared" si="118"/>
        <v>0</v>
      </c>
      <c r="O121" s="90" t="s">
        <v>16</v>
      </c>
      <c r="P121" s="69">
        <f t="shared" ref="P121" si="212">IF(H122-H121=0,1,H122-H121)</f>
        <v>1</v>
      </c>
      <c r="Q121" s="63">
        <f t="shared" ref="Q121" si="213">IF(J122-J121=0,1,J122-J121)</f>
        <v>1</v>
      </c>
    </row>
    <row r="122" spans="1:17" ht="30" customHeight="1">
      <c r="A122" s="54"/>
      <c r="B122" s="56"/>
      <c r="C122" s="56"/>
      <c r="D122" s="89"/>
      <c r="E122" s="89"/>
      <c r="F122" s="87"/>
      <c r="G122" s="1" t="s">
        <v>15</v>
      </c>
      <c r="H122" s="49">
        <v>44239</v>
      </c>
      <c r="I122" s="34">
        <v>0.75</v>
      </c>
      <c r="J122" s="27"/>
      <c r="K122" s="31"/>
      <c r="L122" s="66"/>
      <c r="M122" s="68"/>
      <c r="N122" s="68"/>
      <c r="O122" s="91"/>
      <c r="P122" s="69"/>
      <c r="Q122" s="63"/>
    </row>
    <row r="123" spans="1:17" ht="30" customHeight="1">
      <c r="A123" s="53">
        <v>60</v>
      </c>
      <c r="B123" s="55">
        <v>60</v>
      </c>
      <c r="C123" s="55" t="s">
        <v>25</v>
      </c>
      <c r="D123" s="88" t="s">
        <v>217</v>
      </c>
      <c r="E123" s="88" t="s">
        <v>218</v>
      </c>
      <c r="F123" s="86" t="s">
        <v>26</v>
      </c>
      <c r="G123" s="1" t="s">
        <v>14</v>
      </c>
      <c r="H123" s="49">
        <v>44239</v>
      </c>
      <c r="I123" s="34">
        <v>0.375</v>
      </c>
      <c r="J123" s="27">
        <v>44239</v>
      </c>
      <c r="K123" s="31">
        <v>0.4236111111111111</v>
      </c>
      <c r="L123" s="65">
        <f t="shared" si="134"/>
        <v>0.33333333333333337</v>
      </c>
      <c r="M123" s="67">
        <f t="shared" si="207"/>
        <v>2.9166666666666563E-2</v>
      </c>
      <c r="N123" s="67">
        <f t="shared" si="118"/>
        <v>0.30416666666666681</v>
      </c>
      <c r="O123" s="72"/>
      <c r="P123" s="69">
        <f t="shared" ref="P123" si="214">IF(H124-H123=0,1,H124-H123)</f>
        <v>1</v>
      </c>
      <c r="Q123" s="63">
        <f t="shared" ref="Q123" si="215">IF(J124-J123=0,1,J124-J123)</f>
        <v>1</v>
      </c>
    </row>
    <row r="124" spans="1:17" ht="30" customHeight="1">
      <c r="A124" s="54"/>
      <c r="B124" s="56"/>
      <c r="C124" s="56"/>
      <c r="D124" s="89"/>
      <c r="E124" s="89"/>
      <c r="F124" s="87"/>
      <c r="G124" s="1" t="s">
        <v>15</v>
      </c>
      <c r="H124" s="49">
        <v>44239</v>
      </c>
      <c r="I124" s="34">
        <v>0.70833333333333337</v>
      </c>
      <c r="J124" s="27">
        <v>44239</v>
      </c>
      <c r="K124" s="31">
        <v>0.45277777777777778</v>
      </c>
      <c r="L124" s="66"/>
      <c r="M124" s="68"/>
      <c r="N124" s="68"/>
      <c r="O124" s="73"/>
      <c r="P124" s="69"/>
      <c r="Q124" s="63"/>
    </row>
    <row r="125" spans="1:17" ht="30" customHeight="1">
      <c r="A125" s="53">
        <v>61</v>
      </c>
      <c r="B125" s="55">
        <v>61</v>
      </c>
      <c r="C125" s="55" t="s">
        <v>25</v>
      </c>
      <c r="D125" s="88" t="s">
        <v>234</v>
      </c>
      <c r="E125" s="88" t="s">
        <v>235</v>
      </c>
      <c r="F125" s="86" t="s">
        <v>26</v>
      </c>
      <c r="G125" s="1" t="s">
        <v>14</v>
      </c>
      <c r="H125" s="49">
        <v>44242</v>
      </c>
      <c r="I125" s="34">
        <v>0.375</v>
      </c>
      <c r="J125" s="27"/>
      <c r="K125" s="31"/>
      <c r="L125" s="65">
        <v>0</v>
      </c>
      <c r="M125" s="67">
        <f t="shared" si="207"/>
        <v>0</v>
      </c>
      <c r="N125" s="67">
        <f t="shared" si="118"/>
        <v>0</v>
      </c>
      <c r="O125" s="70" t="s">
        <v>236</v>
      </c>
      <c r="P125" s="69">
        <f t="shared" ref="P125" si="216">IF(H126-H125=0,1,H126-H125)</f>
        <v>18</v>
      </c>
      <c r="Q125" s="63">
        <f t="shared" ref="Q125" si="217">IF(J126-J125=0,1,J126-J125)</f>
        <v>1</v>
      </c>
    </row>
    <row r="126" spans="1:17" ht="34.5" customHeight="1">
      <c r="A126" s="54"/>
      <c r="B126" s="56"/>
      <c r="C126" s="56"/>
      <c r="D126" s="89"/>
      <c r="E126" s="89"/>
      <c r="F126" s="87"/>
      <c r="G126" s="1" t="s">
        <v>15</v>
      </c>
      <c r="H126" s="49">
        <v>44260</v>
      </c>
      <c r="I126" s="34">
        <v>0.66666666666666663</v>
      </c>
      <c r="J126" s="27"/>
      <c r="K126" s="31"/>
      <c r="L126" s="66"/>
      <c r="M126" s="68"/>
      <c r="N126" s="68"/>
      <c r="O126" s="71"/>
      <c r="P126" s="69"/>
      <c r="Q126" s="63"/>
    </row>
    <row r="127" spans="1:17" ht="35.25" customHeight="1">
      <c r="A127" s="53">
        <v>62</v>
      </c>
      <c r="B127" s="55">
        <v>62</v>
      </c>
      <c r="C127" s="55" t="s">
        <v>25</v>
      </c>
      <c r="D127" s="88" t="s">
        <v>219</v>
      </c>
      <c r="E127" s="88" t="s">
        <v>221</v>
      </c>
      <c r="F127" s="86" t="s">
        <v>26</v>
      </c>
      <c r="G127" s="1" t="s">
        <v>14</v>
      </c>
      <c r="H127" s="49">
        <v>44244</v>
      </c>
      <c r="I127" s="34">
        <v>0.41666666666666669</v>
      </c>
      <c r="J127" s="49">
        <v>44244</v>
      </c>
      <c r="K127" s="31">
        <v>0.4236111111111111</v>
      </c>
      <c r="L127" s="65">
        <f t="shared" si="134"/>
        <v>8.3333333333333259E-2</v>
      </c>
      <c r="M127" s="67">
        <f t="shared" si="207"/>
        <v>1.0416666666666519E-2</v>
      </c>
      <c r="N127" s="67">
        <f t="shared" si="118"/>
        <v>7.2916666666666741E-2</v>
      </c>
      <c r="O127" s="72"/>
      <c r="P127" s="69">
        <f t="shared" ref="P127" si="218">IF(H128-H127=0,1,H128-H127)</f>
        <v>1</v>
      </c>
      <c r="Q127" s="63">
        <f t="shared" ref="Q127" si="219">IF(J128-J127=0,1,J128-J127)</f>
        <v>1</v>
      </c>
    </row>
    <row r="128" spans="1:17" ht="30" customHeight="1">
      <c r="A128" s="54"/>
      <c r="B128" s="56"/>
      <c r="C128" s="56"/>
      <c r="D128" s="89"/>
      <c r="E128" s="89"/>
      <c r="F128" s="87"/>
      <c r="G128" s="1" t="s">
        <v>15</v>
      </c>
      <c r="H128" s="49">
        <v>44244</v>
      </c>
      <c r="I128" s="34">
        <v>0.5</v>
      </c>
      <c r="J128" s="49">
        <v>44244</v>
      </c>
      <c r="K128" s="31">
        <v>0.43402777777777773</v>
      </c>
      <c r="L128" s="66"/>
      <c r="M128" s="68"/>
      <c r="N128" s="68"/>
      <c r="O128" s="73"/>
      <c r="P128" s="69"/>
      <c r="Q128" s="63"/>
    </row>
    <row r="129" spans="1:17" ht="33" customHeight="1">
      <c r="A129" s="53">
        <v>63</v>
      </c>
      <c r="B129" s="55">
        <v>63</v>
      </c>
      <c r="C129" s="55" t="s">
        <v>25</v>
      </c>
      <c r="D129" s="88" t="s">
        <v>219</v>
      </c>
      <c r="E129" s="88" t="s">
        <v>220</v>
      </c>
      <c r="F129" s="86" t="s">
        <v>26</v>
      </c>
      <c r="G129" s="1" t="s">
        <v>14</v>
      </c>
      <c r="H129" s="49">
        <v>44244</v>
      </c>
      <c r="I129" s="34">
        <v>0.41666666666666669</v>
      </c>
      <c r="J129" s="49">
        <v>44244</v>
      </c>
      <c r="K129" s="31">
        <v>0.4236111111111111</v>
      </c>
      <c r="L129" s="65">
        <f t="shared" si="134"/>
        <v>8.3333333333333259E-2</v>
      </c>
      <c r="M129" s="67">
        <f t="shared" si="207"/>
        <v>1.0416666666666519E-2</v>
      </c>
      <c r="N129" s="67">
        <f t="shared" si="126"/>
        <v>7.2916666666666741E-2</v>
      </c>
      <c r="O129" s="72"/>
      <c r="P129" s="69">
        <f t="shared" ref="P129" si="220">IF(H130-H129=0,1,H130-H129)</f>
        <v>1</v>
      </c>
      <c r="Q129" s="63">
        <f t="shared" ref="Q129" si="221">IF(J130-J129=0,1,J130-J129)</f>
        <v>1</v>
      </c>
    </row>
    <row r="130" spans="1:17" ht="32.25" customHeight="1">
      <c r="A130" s="54"/>
      <c r="B130" s="56"/>
      <c r="C130" s="56"/>
      <c r="D130" s="89"/>
      <c r="E130" s="89"/>
      <c r="F130" s="87"/>
      <c r="G130" s="1" t="s">
        <v>15</v>
      </c>
      <c r="H130" s="49">
        <v>44244</v>
      </c>
      <c r="I130" s="34">
        <v>0.5</v>
      </c>
      <c r="J130" s="49">
        <v>44244</v>
      </c>
      <c r="K130" s="31">
        <v>0.43402777777777773</v>
      </c>
      <c r="L130" s="66"/>
      <c r="M130" s="68"/>
      <c r="N130" s="68"/>
      <c r="O130" s="73"/>
      <c r="P130" s="69"/>
      <c r="Q130" s="63"/>
    </row>
    <row r="131" spans="1:17" ht="33.75" customHeight="1">
      <c r="A131" s="53">
        <v>64</v>
      </c>
      <c r="B131" s="55">
        <v>64</v>
      </c>
      <c r="C131" s="55" t="s">
        <v>43</v>
      </c>
      <c r="D131" s="88" t="s">
        <v>222</v>
      </c>
      <c r="E131" s="88" t="s">
        <v>223</v>
      </c>
      <c r="F131" s="86" t="s">
        <v>26</v>
      </c>
      <c r="G131" s="1" t="s">
        <v>14</v>
      </c>
      <c r="H131" s="49">
        <v>44243</v>
      </c>
      <c r="I131" s="34">
        <v>0.41666666666666669</v>
      </c>
      <c r="J131" s="27">
        <v>44243</v>
      </c>
      <c r="K131" s="31">
        <v>0.4513888888888889</v>
      </c>
      <c r="L131" s="65">
        <f t="shared" ref="L131" si="222">IF(O131=$P$3,0,IF(H131=H132,P131-I131-(1-I132),P131-I131-(1-I132)+1))</f>
        <v>0.24999999999999989</v>
      </c>
      <c r="M131" s="67">
        <f t="shared" ref="M131" si="223">IF(O131=$P$3,0,IF(J131=J132,Q131-K131-(1-K132),Q131-K131-(1-K132)+1))</f>
        <v>0.20486111111111116</v>
      </c>
      <c r="N131" s="67">
        <f t="shared" ref="N131" si="224">IF(L131&gt;M131,L131-M131,M131-L131)</f>
        <v>4.5138888888888729E-2</v>
      </c>
      <c r="O131" s="72"/>
      <c r="P131" s="69">
        <f t="shared" ref="P131" si="225">IF(H132-H131=0,1,H132-H131)</f>
        <v>1</v>
      </c>
      <c r="Q131" s="63">
        <f t="shared" ref="Q131" si="226">IF(J132-J131=0,1,J132-J131)</f>
        <v>1</v>
      </c>
    </row>
    <row r="132" spans="1:17" ht="44.25" customHeight="1">
      <c r="A132" s="54"/>
      <c r="B132" s="56"/>
      <c r="C132" s="56"/>
      <c r="D132" s="89"/>
      <c r="E132" s="89"/>
      <c r="F132" s="87"/>
      <c r="G132" s="1" t="s">
        <v>15</v>
      </c>
      <c r="H132" s="49">
        <v>44243</v>
      </c>
      <c r="I132" s="34">
        <v>0.66666666666666663</v>
      </c>
      <c r="J132" s="27">
        <v>44243</v>
      </c>
      <c r="K132" s="31">
        <v>0.65625</v>
      </c>
      <c r="L132" s="66"/>
      <c r="M132" s="68"/>
      <c r="N132" s="68"/>
      <c r="O132" s="73"/>
      <c r="P132" s="69"/>
      <c r="Q132" s="63"/>
    </row>
    <row r="133" spans="1:17" ht="30" customHeight="1">
      <c r="A133" s="53">
        <v>65</v>
      </c>
      <c r="B133" s="55">
        <v>65</v>
      </c>
      <c r="C133" s="55" t="s">
        <v>25</v>
      </c>
      <c r="D133" s="88" t="s">
        <v>224</v>
      </c>
      <c r="E133" s="88" t="s">
        <v>225</v>
      </c>
      <c r="F133" s="86" t="s">
        <v>26</v>
      </c>
      <c r="G133" s="1" t="s">
        <v>14</v>
      </c>
      <c r="H133" s="49">
        <v>44245</v>
      </c>
      <c r="I133" s="34">
        <v>0.375</v>
      </c>
      <c r="J133" s="27">
        <v>44245</v>
      </c>
      <c r="K133" s="31">
        <v>0.40277777777777773</v>
      </c>
      <c r="L133" s="65">
        <f t="shared" ref="L133" si="227">IF(O133=$P$3,0,IF(H133=H134,P133-I133-(1-I134),P133-I133-(1-I134)+1))</f>
        <v>0.16666666666666663</v>
      </c>
      <c r="M133" s="67">
        <f t="shared" ref="M133" si="228">IF(O133=$P$3,0,IF(J133=J134,Q133-K133-(1-K134),Q133-K133-(1-K134)+1))</f>
        <v>0.11805555555555569</v>
      </c>
      <c r="N133" s="67">
        <f t="shared" ref="N133" si="229">IF(L133&gt;M133,L133-M133,M133-L133)</f>
        <v>4.8611111111110938E-2</v>
      </c>
      <c r="O133" s="72"/>
      <c r="P133" s="69">
        <f t="shared" ref="P133" si="230">IF(H134-H133=0,1,H134-H133)</f>
        <v>1</v>
      </c>
      <c r="Q133" s="63">
        <f t="shared" ref="Q133" si="231">IF(J134-J133=0,1,J134-J133)</f>
        <v>1</v>
      </c>
    </row>
    <row r="134" spans="1:17" ht="34.5" customHeight="1">
      <c r="A134" s="54"/>
      <c r="B134" s="56"/>
      <c r="C134" s="56"/>
      <c r="D134" s="89"/>
      <c r="E134" s="89"/>
      <c r="F134" s="87"/>
      <c r="G134" s="1" t="s">
        <v>15</v>
      </c>
      <c r="H134" s="49">
        <v>44245</v>
      </c>
      <c r="I134" s="34">
        <v>0.54166666666666663</v>
      </c>
      <c r="J134" s="27">
        <v>44245</v>
      </c>
      <c r="K134" s="31">
        <v>0.52083333333333337</v>
      </c>
      <c r="L134" s="66"/>
      <c r="M134" s="68"/>
      <c r="N134" s="68"/>
      <c r="O134" s="73"/>
      <c r="P134" s="69"/>
      <c r="Q134" s="63"/>
    </row>
    <row r="135" spans="1:17" ht="30" customHeight="1">
      <c r="A135" s="53">
        <v>66</v>
      </c>
      <c r="B135" s="55">
        <v>66</v>
      </c>
      <c r="C135" s="55" t="s">
        <v>25</v>
      </c>
      <c r="D135" s="88" t="s">
        <v>226</v>
      </c>
      <c r="E135" s="88" t="s">
        <v>227</v>
      </c>
      <c r="F135" s="92" t="s">
        <v>26</v>
      </c>
      <c r="G135" s="1" t="s">
        <v>14</v>
      </c>
      <c r="H135" s="49">
        <v>44245</v>
      </c>
      <c r="I135" s="34">
        <v>0.66666666666666663</v>
      </c>
      <c r="J135" s="27">
        <v>44245</v>
      </c>
      <c r="K135" s="31">
        <v>0.70138888888888884</v>
      </c>
      <c r="L135" s="65">
        <f t="shared" ref="L135" si="232">IF(O135=$P$3,0,IF(H135=H136,P135-I135-(1-I136),P135-I135-(1-I136)+1))</f>
        <v>0.29166666666666674</v>
      </c>
      <c r="M135" s="67">
        <f t="shared" ref="M135" si="233">IF(O135=$P$3,0,IF(J135=J136,Q135-K135-(1-K136),Q135-K135-(1-K136)+1))</f>
        <v>0.25138888888888899</v>
      </c>
      <c r="N135" s="67">
        <f t="shared" ref="N135" si="234">IF(L135&gt;M135,L135-M135,M135-L135)</f>
        <v>4.0277777777777746E-2</v>
      </c>
      <c r="O135" s="72"/>
      <c r="P135" s="69">
        <f t="shared" ref="P135" si="235">IF(H136-H135=0,1,H136-H135)</f>
        <v>1</v>
      </c>
      <c r="Q135" s="63">
        <f t="shared" ref="Q135" si="236">IF(J136-J135=0,1,J136-J135)</f>
        <v>1</v>
      </c>
    </row>
    <row r="136" spans="1:17" ht="36" customHeight="1">
      <c r="A136" s="54"/>
      <c r="B136" s="56"/>
      <c r="C136" s="56"/>
      <c r="D136" s="89"/>
      <c r="E136" s="89"/>
      <c r="F136" s="93"/>
      <c r="G136" s="1" t="s">
        <v>15</v>
      </c>
      <c r="H136" s="49">
        <v>44245</v>
      </c>
      <c r="I136" s="34">
        <v>0.95833333333333337</v>
      </c>
      <c r="J136" s="27">
        <v>44245</v>
      </c>
      <c r="K136" s="31">
        <v>0.95277777777777783</v>
      </c>
      <c r="L136" s="66"/>
      <c r="M136" s="68"/>
      <c r="N136" s="68"/>
      <c r="O136" s="73"/>
      <c r="P136" s="69"/>
      <c r="Q136" s="63"/>
    </row>
    <row r="137" spans="1:17" ht="30" customHeight="1">
      <c r="A137" s="53">
        <v>67</v>
      </c>
      <c r="B137" s="55">
        <v>67</v>
      </c>
      <c r="C137" s="55" t="s">
        <v>25</v>
      </c>
      <c r="D137" s="88" t="s">
        <v>228</v>
      </c>
      <c r="E137" s="88" t="s">
        <v>229</v>
      </c>
      <c r="F137" s="92" t="s">
        <v>26</v>
      </c>
      <c r="G137" s="1" t="s">
        <v>14</v>
      </c>
      <c r="H137" s="49">
        <v>44245</v>
      </c>
      <c r="I137" s="34">
        <v>0.66666666666666663</v>
      </c>
      <c r="J137" s="27">
        <v>44245</v>
      </c>
      <c r="K137" s="31">
        <v>0.70833333333333337</v>
      </c>
      <c r="L137" s="65">
        <f t="shared" ref="L137" si="237">IF(O137=$P$3,0,IF(H137=H138,P137-I137-(1-I138),P137-I137-(1-I138)+1))</f>
        <v>0.29166666666666674</v>
      </c>
      <c r="M137" s="67">
        <f t="shared" ref="M137" si="238">IF(O137=$P$3,0,IF(J137=J138,Q137-K137-(1-K138),Q137-K137-(1-K138)+1))</f>
        <v>0.23958333333333326</v>
      </c>
      <c r="N137" s="67">
        <f t="shared" ref="N137" si="239">IF(L137&gt;M137,L137-M137,M137-L137)</f>
        <v>5.2083333333333481E-2</v>
      </c>
      <c r="O137" s="72"/>
      <c r="P137" s="69">
        <f t="shared" ref="P137" si="240">IF(H138-H137=0,1,H138-H137)</f>
        <v>1</v>
      </c>
      <c r="Q137" s="63">
        <f t="shared" ref="Q137" si="241">IF(J138-J137=0,1,J138-J137)</f>
        <v>1</v>
      </c>
    </row>
    <row r="138" spans="1:17" ht="33.75" customHeight="1">
      <c r="A138" s="54"/>
      <c r="B138" s="56"/>
      <c r="C138" s="56"/>
      <c r="D138" s="89"/>
      <c r="E138" s="89"/>
      <c r="F138" s="93"/>
      <c r="G138" s="1" t="s">
        <v>15</v>
      </c>
      <c r="H138" s="49">
        <v>44245</v>
      </c>
      <c r="I138" s="34">
        <v>0.95833333333333337</v>
      </c>
      <c r="J138" s="27">
        <v>44245</v>
      </c>
      <c r="K138" s="31">
        <v>0.94791666666666663</v>
      </c>
      <c r="L138" s="66"/>
      <c r="M138" s="68"/>
      <c r="N138" s="68"/>
      <c r="O138" s="73"/>
      <c r="P138" s="69"/>
      <c r="Q138" s="63"/>
    </row>
    <row r="139" spans="1:17" ht="30" customHeight="1">
      <c r="A139" s="53">
        <v>68</v>
      </c>
      <c r="B139" s="55">
        <v>68</v>
      </c>
      <c r="C139" s="55" t="s">
        <v>25</v>
      </c>
      <c r="D139" s="88" t="s">
        <v>230</v>
      </c>
      <c r="E139" s="88" t="s">
        <v>231</v>
      </c>
      <c r="F139" s="86" t="s">
        <v>26</v>
      </c>
      <c r="G139" s="1" t="s">
        <v>14</v>
      </c>
      <c r="H139" s="49">
        <v>44246</v>
      </c>
      <c r="I139" s="34">
        <v>0.58333333333333337</v>
      </c>
      <c r="J139" s="27">
        <v>44246</v>
      </c>
      <c r="K139" s="31">
        <v>0.60972222222222217</v>
      </c>
      <c r="L139" s="65">
        <v>0</v>
      </c>
      <c r="M139" s="67">
        <v>0</v>
      </c>
      <c r="N139" s="67">
        <v>0</v>
      </c>
      <c r="O139" s="72"/>
      <c r="P139" s="69">
        <f t="shared" ref="P139" si="242">IF(H140-H139=0,1,H140-H139)</f>
        <v>1</v>
      </c>
      <c r="Q139" s="63">
        <f t="shared" ref="Q139" si="243">IF(J140-J139=0,1,J140-J139)</f>
        <v>1</v>
      </c>
    </row>
    <row r="140" spans="1:17" ht="30" customHeight="1">
      <c r="A140" s="54"/>
      <c r="B140" s="56"/>
      <c r="C140" s="56"/>
      <c r="D140" s="89"/>
      <c r="E140" s="89"/>
      <c r="F140" s="87"/>
      <c r="G140" s="1" t="s">
        <v>15</v>
      </c>
      <c r="H140" s="49">
        <v>44246</v>
      </c>
      <c r="I140" s="34">
        <v>0.75</v>
      </c>
      <c r="J140" s="27">
        <v>44246</v>
      </c>
      <c r="K140" s="31">
        <v>0.7402777777777777</v>
      </c>
      <c r="L140" s="66"/>
      <c r="M140" s="68"/>
      <c r="N140" s="68"/>
      <c r="O140" s="73"/>
      <c r="P140" s="69"/>
      <c r="Q140" s="63"/>
    </row>
    <row r="141" spans="1:17" ht="51" customHeight="1">
      <c r="A141" s="53">
        <v>69</v>
      </c>
      <c r="B141" s="55">
        <v>69</v>
      </c>
      <c r="C141" s="55" t="s">
        <v>25</v>
      </c>
      <c r="D141" s="88" t="s">
        <v>232</v>
      </c>
      <c r="E141" s="88" t="s">
        <v>233</v>
      </c>
      <c r="F141" s="86" t="s">
        <v>26</v>
      </c>
      <c r="G141" s="1" t="s">
        <v>14</v>
      </c>
      <c r="H141" s="49">
        <v>44247</v>
      </c>
      <c r="I141" s="34">
        <v>0.75</v>
      </c>
      <c r="J141" s="27"/>
      <c r="K141" s="31"/>
      <c r="L141" s="65">
        <f t="shared" ref="L141" si="244">IF(O141=$P$3,0,IF(H141=H142,P141-I141-(1-I142),P141-I141-(1-I142)+1))</f>
        <v>0</v>
      </c>
      <c r="M141" s="67">
        <f t="shared" ref="M141" si="245">IF(O141=$P$3,0,IF(J141=J142,Q141-K141-(1-K142),Q141-K141-(1-K142)+1))</f>
        <v>0</v>
      </c>
      <c r="N141" s="67">
        <f t="shared" ref="N141" si="246">IF(L141&gt;M141,L141-M141,M141-L141)</f>
        <v>0</v>
      </c>
      <c r="O141" s="90" t="s">
        <v>16</v>
      </c>
      <c r="P141" s="69">
        <f t="shared" ref="P141" si="247">IF(H142-H141=0,1,H142-H141)</f>
        <v>1</v>
      </c>
      <c r="Q141" s="63">
        <f t="shared" ref="Q141" si="248">IF(J142-J141=0,1,J142-J141)</f>
        <v>1</v>
      </c>
    </row>
    <row r="142" spans="1:17" ht="58.5" customHeight="1">
      <c r="A142" s="54"/>
      <c r="B142" s="56"/>
      <c r="C142" s="56"/>
      <c r="D142" s="89"/>
      <c r="E142" s="89"/>
      <c r="F142" s="87"/>
      <c r="G142" s="1" t="s">
        <v>15</v>
      </c>
      <c r="H142" s="49">
        <v>44247</v>
      </c>
      <c r="I142" s="34">
        <v>0.83333333333333337</v>
      </c>
      <c r="J142" s="27"/>
      <c r="K142" s="31"/>
      <c r="L142" s="66"/>
      <c r="M142" s="68"/>
      <c r="N142" s="68"/>
      <c r="O142" s="91"/>
      <c r="P142" s="69"/>
      <c r="Q142" s="63"/>
    </row>
    <row r="143" spans="1:17" s="12" customFormat="1" ht="39.75" customHeight="1">
      <c r="A143" s="60" t="s">
        <v>20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2"/>
      <c r="M143" s="45"/>
      <c r="N143" s="45"/>
      <c r="O143" s="50"/>
    </row>
    <row r="144" spans="1:17" s="16" customFormat="1" ht="39.75" customHeight="1">
      <c r="A144" s="3" t="s">
        <v>19</v>
      </c>
      <c r="B144" s="4" t="s">
        <v>18</v>
      </c>
      <c r="C144" s="4"/>
      <c r="D144" s="46"/>
      <c r="E144" s="46"/>
      <c r="F144" s="5"/>
      <c r="G144" s="4"/>
      <c r="H144" s="38"/>
      <c r="I144" s="41"/>
      <c r="J144" s="38"/>
      <c r="K144" s="41"/>
      <c r="L144" s="4"/>
      <c r="M144" s="10"/>
      <c r="N144" s="10"/>
      <c r="O144" s="28"/>
    </row>
    <row r="145" spans="1:15" s="16" customFormat="1" ht="32.25" customHeight="1">
      <c r="A145" s="6" t="s">
        <v>23</v>
      </c>
      <c r="B145" s="7"/>
      <c r="C145" s="7"/>
      <c r="D145" s="8"/>
      <c r="E145" s="8"/>
      <c r="F145" s="9"/>
      <c r="G145" s="8"/>
      <c r="H145" s="39"/>
      <c r="I145" s="42"/>
      <c r="J145" s="40"/>
      <c r="K145" s="43"/>
      <c r="L145" s="11"/>
      <c r="M145" s="10"/>
      <c r="N145" s="10"/>
      <c r="O145" s="28"/>
    </row>
    <row r="146" spans="1:15" s="12" customFormat="1">
      <c r="B146" s="17"/>
      <c r="C146" s="17"/>
      <c r="D146" s="18"/>
      <c r="E146" s="18"/>
      <c r="F146" s="19"/>
      <c r="G146" s="20"/>
      <c r="H146" s="30"/>
      <c r="I146" s="35"/>
      <c r="J146" s="30"/>
      <c r="K146" s="35"/>
      <c r="L146" s="21"/>
      <c r="M146" s="28"/>
      <c r="N146" s="28"/>
      <c r="O146" s="28"/>
    </row>
    <row r="147" spans="1:15" s="12" customFormat="1">
      <c r="B147" s="17"/>
      <c r="C147" s="17"/>
      <c r="D147" s="18"/>
      <c r="E147" s="18"/>
      <c r="F147" s="19"/>
      <c r="G147" s="20"/>
      <c r="H147" s="30"/>
      <c r="I147" s="35"/>
      <c r="J147" s="30"/>
      <c r="K147" s="35"/>
      <c r="L147" s="21"/>
      <c r="M147" s="28"/>
      <c r="N147" s="28"/>
      <c r="O147" s="28"/>
    </row>
    <row r="148" spans="1:15" s="12" customFormat="1">
      <c r="B148" s="17"/>
      <c r="C148" s="17"/>
      <c r="D148" s="18"/>
      <c r="E148" s="18"/>
      <c r="F148" s="19"/>
      <c r="G148" s="20"/>
      <c r="H148" s="30"/>
      <c r="I148" s="35"/>
      <c r="J148" s="30"/>
      <c r="K148" s="35"/>
      <c r="L148" s="21"/>
      <c r="M148" s="28"/>
      <c r="N148" s="28"/>
      <c r="O148" s="28"/>
    </row>
    <row r="149" spans="1:15" s="12" customFormat="1">
      <c r="B149" s="17"/>
      <c r="C149" s="17"/>
      <c r="D149" s="18"/>
      <c r="E149" s="18"/>
      <c r="F149" s="19"/>
      <c r="G149" s="20"/>
      <c r="H149" s="30"/>
      <c r="I149" s="35"/>
      <c r="J149" s="30"/>
      <c r="K149" s="35"/>
      <c r="L149" s="21"/>
      <c r="M149" s="28"/>
      <c r="N149" s="28"/>
      <c r="O149" s="28"/>
    </row>
    <row r="150" spans="1:15" s="12" customFormat="1">
      <c r="B150" s="17"/>
      <c r="C150" s="17"/>
      <c r="D150" s="18"/>
      <c r="E150" s="18"/>
      <c r="F150" s="19"/>
      <c r="G150" s="20"/>
      <c r="H150" s="30"/>
      <c r="I150" s="35"/>
      <c r="J150" s="30"/>
      <c r="K150" s="35"/>
      <c r="L150" s="21"/>
      <c r="M150" s="28"/>
      <c r="N150" s="28"/>
      <c r="O150" s="28"/>
    </row>
    <row r="151" spans="1:15" s="12" customFormat="1">
      <c r="B151" s="17"/>
      <c r="C151" s="17"/>
      <c r="D151" s="18"/>
      <c r="E151" s="18"/>
      <c r="F151" s="19"/>
      <c r="G151" s="20"/>
      <c r="H151" s="30"/>
      <c r="I151" s="35"/>
      <c r="J151" s="30"/>
      <c r="K151" s="35"/>
      <c r="L151" s="21"/>
      <c r="M151" s="28"/>
      <c r="N151" s="28"/>
      <c r="O151" s="28"/>
    </row>
    <row r="152" spans="1:15" s="12" customFormat="1">
      <c r="B152" s="17"/>
      <c r="C152" s="17"/>
      <c r="D152" s="18"/>
      <c r="E152" s="18"/>
      <c r="F152" s="19"/>
      <c r="G152" s="20"/>
      <c r="H152" s="30"/>
      <c r="I152" s="35"/>
      <c r="J152" s="30"/>
      <c r="K152" s="35"/>
      <c r="L152" s="21"/>
      <c r="M152" s="28"/>
      <c r="N152" s="28"/>
      <c r="O152" s="28"/>
    </row>
    <row r="153" spans="1:15" s="12" customFormat="1">
      <c r="B153" s="17"/>
      <c r="C153" s="17"/>
      <c r="D153" s="18"/>
      <c r="E153" s="18"/>
      <c r="F153" s="19"/>
      <c r="G153" s="20"/>
      <c r="H153" s="30"/>
      <c r="I153" s="35"/>
      <c r="J153" s="30"/>
      <c r="K153" s="35"/>
      <c r="L153" s="21"/>
      <c r="M153" s="28"/>
      <c r="N153" s="28"/>
      <c r="O153" s="28"/>
    </row>
    <row r="154" spans="1:15" s="12" customFormat="1">
      <c r="B154" s="17"/>
      <c r="C154" s="17"/>
      <c r="D154" s="18"/>
      <c r="E154" s="18"/>
      <c r="F154" s="19"/>
      <c r="G154" s="20"/>
      <c r="H154" s="30"/>
      <c r="I154" s="35"/>
      <c r="J154" s="30"/>
      <c r="K154" s="35"/>
      <c r="L154" s="21"/>
      <c r="M154" s="28"/>
      <c r="N154" s="28"/>
      <c r="O154" s="28"/>
    </row>
    <row r="155" spans="1:15" s="12" customFormat="1">
      <c r="B155" s="17"/>
      <c r="C155" s="17"/>
      <c r="D155" s="18"/>
      <c r="E155" s="18"/>
      <c r="F155" s="19"/>
      <c r="G155" s="20"/>
      <c r="H155" s="30"/>
      <c r="I155" s="35"/>
      <c r="J155" s="30"/>
      <c r="K155" s="35"/>
      <c r="L155" s="21"/>
      <c r="M155" s="28"/>
      <c r="N155" s="28"/>
      <c r="O155" s="28"/>
    </row>
    <row r="156" spans="1:15" s="12" customFormat="1">
      <c r="B156" s="17"/>
      <c r="C156" s="17"/>
      <c r="D156" s="18"/>
      <c r="E156" s="18"/>
      <c r="F156" s="19"/>
      <c r="G156" s="20"/>
      <c r="H156" s="30"/>
      <c r="I156" s="35"/>
      <c r="J156" s="30"/>
      <c r="K156" s="35"/>
      <c r="L156" s="21"/>
      <c r="M156" s="28"/>
      <c r="N156" s="28"/>
      <c r="O156" s="28"/>
    </row>
    <row r="157" spans="1:15" s="12" customFormat="1">
      <c r="B157" s="17"/>
      <c r="C157" s="17"/>
      <c r="D157" s="18"/>
      <c r="E157" s="18"/>
      <c r="F157" s="19"/>
      <c r="G157" s="20"/>
      <c r="H157" s="30"/>
      <c r="I157" s="35"/>
      <c r="J157" s="30"/>
      <c r="K157" s="35"/>
      <c r="L157" s="21"/>
      <c r="M157" s="28"/>
      <c r="N157" s="28"/>
      <c r="O157" s="28"/>
    </row>
    <row r="158" spans="1:15" s="12" customFormat="1">
      <c r="B158" s="17"/>
      <c r="C158" s="17"/>
      <c r="D158" s="18"/>
      <c r="E158" s="18"/>
      <c r="F158" s="19"/>
      <c r="G158" s="20"/>
      <c r="H158" s="30"/>
      <c r="I158" s="35"/>
      <c r="J158" s="30"/>
      <c r="K158" s="35"/>
      <c r="L158" s="21"/>
      <c r="M158" s="28"/>
      <c r="N158" s="28"/>
      <c r="O158" s="28"/>
    </row>
    <row r="159" spans="1:15" s="12" customFormat="1">
      <c r="B159" s="17"/>
      <c r="C159" s="17"/>
      <c r="D159" s="18"/>
      <c r="E159" s="18"/>
      <c r="F159" s="19"/>
      <c r="G159" s="20"/>
      <c r="H159" s="30"/>
      <c r="I159" s="35"/>
      <c r="J159" s="30"/>
      <c r="K159" s="35"/>
      <c r="L159" s="21"/>
      <c r="M159" s="28"/>
      <c r="N159" s="28"/>
      <c r="O159" s="28"/>
    </row>
    <row r="160" spans="1:15" s="12" customFormat="1">
      <c r="B160" s="17"/>
      <c r="C160" s="17"/>
      <c r="D160" s="18"/>
      <c r="E160" s="18"/>
      <c r="F160" s="19"/>
      <c r="G160" s="20"/>
      <c r="H160" s="30"/>
      <c r="I160" s="35"/>
      <c r="J160" s="30"/>
      <c r="K160" s="35"/>
      <c r="L160" s="21"/>
      <c r="M160" s="28"/>
      <c r="N160" s="28"/>
      <c r="O160" s="28"/>
    </row>
    <row r="161" spans="2:15" s="12" customFormat="1">
      <c r="B161" s="17"/>
      <c r="C161" s="17"/>
      <c r="D161" s="18"/>
      <c r="E161" s="18"/>
      <c r="F161" s="19"/>
      <c r="G161" s="20"/>
      <c r="H161" s="30"/>
      <c r="I161" s="35"/>
      <c r="J161" s="30"/>
      <c r="K161" s="35"/>
      <c r="L161" s="21"/>
      <c r="M161" s="28"/>
      <c r="N161" s="28"/>
      <c r="O161" s="28"/>
    </row>
    <row r="162" spans="2:15" s="12" customFormat="1">
      <c r="B162" s="17"/>
      <c r="C162" s="17"/>
      <c r="D162" s="18"/>
      <c r="E162" s="18"/>
      <c r="F162" s="19"/>
      <c r="G162" s="20"/>
      <c r="H162" s="30"/>
      <c r="I162" s="35"/>
      <c r="J162" s="30"/>
      <c r="K162" s="35"/>
      <c r="L162" s="21"/>
      <c r="M162" s="28"/>
      <c r="N162" s="28"/>
      <c r="O162" s="28"/>
    </row>
    <row r="163" spans="2:15" s="12" customFormat="1">
      <c r="B163" s="17"/>
      <c r="C163" s="17"/>
      <c r="D163" s="18"/>
      <c r="E163" s="18"/>
      <c r="F163" s="19"/>
      <c r="G163" s="20"/>
      <c r="H163" s="30"/>
      <c r="I163" s="35"/>
      <c r="J163" s="30"/>
      <c r="K163" s="35"/>
      <c r="L163" s="21"/>
      <c r="M163" s="28"/>
      <c r="N163" s="28"/>
      <c r="O163" s="28"/>
    </row>
    <row r="164" spans="2:15" s="12" customFormat="1">
      <c r="B164" s="17"/>
      <c r="C164" s="17"/>
      <c r="D164" s="18"/>
      <c r="E164" s="18"/>
      <c r="F164" s="19"/>
      <c r="G164" s="20"/>
      <c r="H164" s="30"/>
      <c r="I164" s="35"/>
      <c r="J164" s="30"/>
      <c r="K164" s="35"/>
      <c r="L164" s="21"/>
      <c r="M164" s="28"/>
      <c r="N164" s="28"/>
      <c r="O164" s="28"/>
    </row>
    <row r="165" spans="2:15" s="12" customFormat="1">
      <c r="B165" s="17"/>
      <c r="C165" s="17"/>
      <c r="D165" s="18"/>
      <c r="E165" s="18"/>
      <c r="F165" s="19"/>
      <c r="G165" s="20"/>
      <c r="H165" s="30"/>
      <c r="I165" s="35"/>
      <c r="J165" s="30"/>
      <c r="K165" s="35"/>
      <c r="L165" s="21"/>
      <c r="M165" s="28"/>
      <c r="N165" s="28"/>
      <c r="O165" s="28"/>
    </row>
    <row r="166" spans="2:15" s="12" customFormat="1">
      <c r="B166" s="17"/>
      <c r="C166" s="17"/>
      <c r="D166" s="18"/>
      <c r="E166" s="18"/>
      <c r="F166" s="19"/>
      <c r="G166" s="20"/>
      <c r="H166" s="30"/>
      <c r="I166" s="35"/>
      <c r="J166" s="30"/>
      <c r="K166" s="35"/>
      <c r="L166" s="21"/>
      <c r="M166" s="28"/>
      <c r="N166" s="28"/>
      <c r="O166" s="28"/>
    </row>
    <row r="167" spans="2:15" s="12" customFormat="1">
      <c r="B167" s="17"/>
      <c r="C167" s="17"/>
      <c r="D167" s="18"/>
      <c r="E167" s="18"/>
      <c r="F167" s="19"/>
      <c r="G167" s="20"/>
      <c r="H167" s="30"/>
      <c r="I167" s="35"/>
      <c r="J167" s="30"/>
      <c r="K167" s="35"/>
      <c r="L167" s="21"/>
      <c r="M167" s="28"/>
      <c r="N167" s="28"/>
      <c r="O167" s="28"/>
    </row>
    <row r="168" spans="2:15" s="12" customFormat="1">
      <c r="B168" s="17"/>
      <c r="C168" s="17"/>
      <c r="D168" s="18"/>
      <c r="E168" s="18"/>
      <c r="F168" s="19"/>
      <c r="G168" s="20"/>
      <c r="H168" s="30"/>
      <c r="I168" s="35"/>
      <c r="J168" s="30"/>
      <c r="K168" s="35"/>
      <c r="L168" s="21"/>
      <c r="M168" s="28"/>
      <c r="N168" s="28"/>
      <c r="O168" s="28"/>
    </row>
    <row r="169" spans="2:15" s="12" customFormat="1">
      <c r="B169" s="17"/>
      <c r="C169" s="17"/>
      <c r="D169" s="18"/>
      <c r="E169" s="18"/>
      <c r="F169" s="19"/>
      <c r="G169" s="20"/>
      <c r="H169" s="30"/>
      <c r="I169" s="35"/>
      <c r="J169" s="30"/>
      <c r="K169" s="35"/>
      <c r="L169" s="21"/>
      <c r="M169" s="28"/>
      <c r="N169" s="28"/>
      <c r="O169" s="28"/>
    </row>
    <row r="170" spans="2:15" s="12" customFormat="1">
      <c r="B170" s="17"/>
      <c r="C170" s="17"/>
      <c r="D170" s="18"/>
      <c r="E170" s="18"/>
      <c r="F170" s="19"/>
      <c r="G170" s="20"/>
      <c r="H170" s="30"/>
      <c r="I170" s="35"/>
      <c r="J170" s="30"/>
      <c r="K170" s="35"/>
      <c r="L170" s="21"/>
      <c r="M170" s="28"/>
      <c r="N170" s="28"/>
      <c r="O170" s="28"/>
    </row>
    <row r="171" spans="2:15" s="12" customFormat="1">
      <c r="B171" s="17"/>
      <c r="C171" s="17"/>
      <c r="D171" s="18"/>
      <c r="E171" s="18"/>
      <c r="F171" s="19"/>
      <c r="G171" s="20"/>
      <c r="H171" s="30"/>
      <c r="I171" s="35"/>
      <c r="J171" s="30"/>
      <c r="K171" s="35"/>
      <c r="L171" s="21"/>
      <c r="M171" s="28"/>
      <c r="N171" s="28"/>
      <c r="O171" s="28"/>
    </row>
    <row r="172" spans="2:15" s="12" customFormat="1">
      <c r="B172" s="17"/>
      <c r="C172" s="17"/>
      <c r="D172" s="18"/>
      <c r="E172" s="18"/>
      <c r="F172" s="19"/>
      <c r="G172" s="20"/>
      <c r="H172" s="30" t="s">
        <v>21</v>
      </c>
      <c r="I172" s="35"/>
      <c r="J172" s="30"/>
      <c r="K172" s="35"/>
      <c r="L172" s="21"/>
      <c r="M172" s="28"/>
      <c r="N172" s="28"/>
      <c r="O172" s="28"/>
    </row>
    <row r="173" spans="2:15" s="12" customFormat="1">
      <c r="B173" s="17"/>
      <c r="C173" s="17"/>
      <c r="D173" s="18"/>
      <c r="E173" s="18"/>
      <c r="F173" s="19"/>
      <c r="G173" s="20"/>
      <c r="H173" s="30"/>
      <c r="I173" s="35"/>
      <c r="J173" s="30"/>
      <c r="K173" s="35"/>
      <c r="L173" s="21"/>
      <c r="M173" s="28"/>
      <c r="N173" s="28"/>
      <c r="O173" s="28"/>
    </row>
    <row r="174" spans="2:15" s="12" customFormat="1">
      <c r="B174" s="17"/>
      <c r="C174" s="17"/>
      <c r="D174" s="18"/>
      <c r="E174" s="18"/>
      <c r="F174" s="19"/>
      <c r="G174" s="20"/>
      <c r="H174" s="30"/>
      <c r="I174" s="35"/>
      <c r="J174" s="30"/>
      <c r="K174" s="35"/>
      <c r="L174" s="21"/>
      <c r="M174" s="28"/>
      <c r="N174" s="28"/>
      <c r="O174" s="28"/>
    </row>
    <row r="175" spans="2:15" s="12" customFormat="1">
      <c r="B175" s="17"/>
      <c r="C175" s="17"/>
      <c r="D175" s="18"/>
      <c r="E175" s="18"/>
      <c r="F175" s="19"/>
      <c r="G175" s="20"/>
      <c r="H175" s="30"/>
      <c r="I175" s="35"/>
      <c r="J175" s="30"/>
      <c r="K175" s="35"/>
      <c r="L175" s="21"/>
      <c r="M175" s="28"/>
      <c r="N175" s="28"/>
      <c r="O175" s="28"/>
    </row>
    <row r="176" spans="2:15" s="12" customFormat="1">
      <c r="B176" s="17"/>
      <c r="C176" s="17"/>
      <c r="D176" s="18"/>
      <c r="E176" s="18"/>
      <c r="F176" s="19"/>
      <c r="G176" s="20"/>
      <c r="H176" s="30"/>
      <c r="I176" s="35"/>
      <c r="J176" s="30"/>
      <c r="K176" s="35"/>
      <c r="L176" s="21"/>
      <c r="M176" s="28"/>
      <c r="N176" s="28"/>
      <c r="O176" s="28"/>
    </row>
    <row r="177" spans="2:15" s="12" customFormat="1">
      <c r="B177" s="17"/>
      <c r="C177" s="17"/>
      <c r="D177" s="18"/>
      <c r="E177" s="18"/>
      <c r="F177" s="19"/>
      <c r="G177" s="20"/>
      <c r="H177" s="30"/>
      <c r="I177" s="35"/>
      <c r="J177" s="30"/>
      <c r="K177" s="35"/>
      <c r="L177" s="21"/>
      <c r="M177" s="28"/>
      <c r="N177" s="28"/>
      <c r="O177" s="28"/>
    </row>
    <row r="178" spans="2:15" s="12" customFormat="1">
      <c r="B178" s="17"/>
      <c r="C178" s="17"/>
      <c r="D178" s="18"/>
      <c r="E178" s="18"/>
      <c r="F178" s="19"/>
      <c r="G178" s="20"/>
      <c r="H178" s="30"/>
      <c r="I178" s="35"/>
      <c r="J178" s="30"/>
      <c r="K178" s="35"/>
      <c r="L178" s="21"/>
      <c r="M178" s="28"/>
      <c r="N178" s="28"/>
      <c r="O178" s="28"/>
    </row>
    <row r="179" spans="2:15" s="12" customFormat="1">
      <c r="B179" s="17"/>
      <c r="C179" s="17"/>
      <c r="D179" s="18"/>
      <c r="E179" s="18"/>
      <c r="F179" s="19"/>
      <c r="G179" s="20"/>
      <c r="H179" s="30"/>
      <c r="I179" s="35"/>
      <c r="J179" s="30"/>
      <c r="K179" s="35"/>
      <c r="L179" s="21"/>
      <c r="M179" s="28"/>
      <c r="N179" s="28"/>
      <c r="O179" s="28"/>
    </row>
    <row r="180" spans="2:15" s="12" customFormat="1">
      <c r="B180" s="17"/>
      <c r="C180" s="17"/>
      <c r="D180" s="18"/>
      <c r="E180" s="18"/>
      <c r="F180" s="19"/>
      <c r="G180" s="20"/>
      <c r="H180" s="30"/>
      <c r="I180" s="35"/>
      <c r="J180" s="30"/>
      <c r="K180" s="35"/>
      <c r="L180" s="21"/>
      <c r="M180" s="28"/>
      <c r="N180" s="28"/>
      <c r="O180" s="28"/>
    </row>
    <row r="181" spans="2:15" s="12" customFormat="1">
      <c r="B181" s="17"/>
      <c r="C181" s="17"/>
      <c r="D181" s="18"/>
      <c r="E181" s="18"/>
      <c r="F181" s="19"/>
      <c r="G181" s="20"/>
      <c r="H181" s="30"/>
      <c r="I181" s="35"/>
      <c r="J181" s="30"/>
      <c r="K181" s="35"/>
      <c r="L181" s="21"/>
      <c r="M181" s="28"/>
      <c r="N181" s="28"/>
      <c r="O181" s="28"/>
    </row>
    <row r="182" spans="2:15" s="12" customFormat="1">
      <c r="B182" s="17"/>
      <c r="C182" s="17"/>
      <c r="D182" s="18"/>
      <c r="E182" s="18"/>
      <c r="F182" s="19"/>
      <c r="G182" s="20"/>
      <c r="H182" s="30"/>
      <c r="I182" s="35"/>
      <c r="J182" s="30"/>
      <c r="K182" s="35"/>
      <c r="L182" s="21"/>
      <c r="M182" s="28"/>
      <c r="N182" s="28"/>
      <c r="O182" s="28"/>
    </row>
    <row r="183" spans="2:15" s="12" customFormat="1">
      <c r="B183" s="17"/>
      <c r="C183" s="17"/>
      <c r="D183" s="18"/>
      <c r="E183" s="18"/>
      <c r="F183" s="19"/>
      <c r="G183" s="20"/>
      <c r="H183" s="30"/>
      <c r="I183" s="35"/>
      <c r="J183" s="30"/>
      <c r="K183" s="35"/>
      <c r="L183" s="21"/>
      <c r="M183" s="28"/>
      <c r="N183" s="28"/>
      <c r="O183" s="28"/>
    </row>
    <row r="184" spans="2:15" s="12" customFormat="1" ht="15.75" customHeight="1">
      <c r="B184" s="17"/>
      <c r="C184" s="17"/>
      <c r="D184" s="18"/>
      <c r="E184" s="18"/>
      <c r="F184" s="19"/>
      <c r="G184" s="20"/>
      <c r="H184" s="30"/>
      <c r="I184" s="35"/>
      <c r="J184" s="30"/>
      <c r="K184" s="35"/>
      <c r="L184" s="21"/>
      <c r="M184" s="28"/>
      <c r="N184" s="28"/>
      <c r="O184" s="28"/>
    </row>
    <row r="185" spans="2:15" s="12" customFormat="1">
      <c r="B185" s="17"/>
      <c r="C185" s="17"/>
      <c r="D185" s="18"/>
      <c r="E185" s="18"/>
      <c r="F185" s="19"/>
      <c r="G185" s="20"/>
      <c r="H185" s="30"/>
      <c r="I185" s="35"/>
      <c r="J185" s="30"/>
      <c r="K185" s="35"/>
      <c r="L185" s="21"/>
      <c r="M185" s="28"/>
      <c r="N185" s="28"/>
      <c r="O185" s="28"/>
    </row>
    <row r="186" spans="2:15" s="12" customFormat="1">
      <c r="B186" s="17"/>
      <c r="C186" s="17"/>
      <c r="D186" s="18"/>
      <c r="E186" s="18"/>
      <c r="F186" s="19"/>
      <c r="G186" s="20"/>
      <c r="H186" s="30"/>
      <c r="I186" s="35"/>
      <c r="J186" s="30"/>
      <c r="K186" s="35"/>
      <c r="L186" s="21"/>
      <c r="M186" s="28"/>
      <c r="N186" s="28"/>
      <c r="O186" s="28"/>
    </row>
    <row r="187" spans="2:15" s="12" customFormat="1">
      <c r="B187" s="17"/>
      <c r="C187" s="17"/>
      <c r="D187" s="18"/>
      <c r="E187" s="18"/>
      <c r="F187" s="19"/>
      <c r="G187" s="20"/>
      <c r="H187" s="30"/>
      <c r="I187" s="35"/>
      <c r="J187" s="30"/>
      <c r="K187" s="35"/>
      <c r="L187" s="21"/>
      <c r="M187" s="28"/>
      <c r="N187" s="28"/>
      <c r="O187" s="28"/>
    </row>
    <row r="188" spans="2:15" s="12" customFormat="1">
      <c r="B188" s="17"/>
      <c r="C188" s="17"/>
      <c r="D188" s="18"/>
      <c r="E188" s="18"/>
      <c r="F188" s="19"/>
      <c r="G188" s="20"/>
      <c r="H188" s="30"/>
      <c r="I188" s="35"/>
      <c r="J188" s="30"/>
      <c r="K188" s="35"/>
      <c r="L188" s="21"/>
      <c r="M188" s="28"/>
      <c r="N188" s="28"/>
      <c r="O188" s="28"/>
    </row>
    <row r="189" spans="2:15" s="12" customFormat="1">
      <c r="B189" s="17"/>
      <c r="C189" s="17"/>
      <c r="D189" s="18"/>
      <c r="E189" s="18"/>
      <c r="F189" s="19"/>
      <c r="G189" s="20"/>
      <c r="H189" s="30"/>
      <c r="I189" s="35"/>
      <c r="J189" s="30"/>
      <c r="K189" s="35"/>
      <c r="L189" s="21"/>
      <c r="M189" s="28"/>
      <c r="N189" s="28"/>
      <c r="O189" s="28"/>
    </row>
    <row r="190" spans="2:15" s="12" customFormat="1" ht="15.75" customHeight="1">
      <c r="B190" s="17"/>
      <c r="C190" s="17"/>
      <c r="D190" s="18"/>
      <c r="E190" s="18"/>
      <c r="F190" s="19"/>
      <c r="G190" s="20"/>
      <c r="H190" s="30"/>
      <c r="I190" s="35"/>
      <c r="J190" s="30"/>
      <c r="K190" s="35"/>
      <c r="L190" s="21"/>
      <c r="M190" s="28"/>
      <c r="N190" s="28"/>
      <c r="O190" s="28"/>
    </row>
    <row r="191" spans="2:15" s="12" customFormat="1">
      <c r="B191" s="17"/>
      <c r="C191" s="17"/>
      <c r="D191" s="18"/>
      <c r="E191" s="18"/>
      <c r="F191" s="19"/>
      <c r="G191" s="20"/>
      <c r="H191" s="30"/>
      <c r="I191" s="35"/>
      <c r="J191" s="30"/>
      <c r="K191" s="35"/>
      <c r="L191" s="21"/>
      <c r="M191" s="28"/>
      <c r="N191" s="28"/>
      <c r="O191" s="28"/>
    </row>
    <row r="192" spans="2:15" s="12" customFormat="1" ht="15.75" customHeight="1">
      <c r="B192" s="17"/>
      <c r="C192" s="17"/>
      <c r="D192" s="18"/>
      <c r="E192" s="18"/>
      <c r="F192" s="19"/>
      <c r="G192" s="20"/>
      <c r="H192" s="30"/>
      <c r="I192" s="35"/>
      <c r="J192" s="30"/>
      <c r="K192" s="35"/>
      <c r="L192" s="21"/>
      <c r="M192" s="28"/>
      <c r="N192" s="28"/>
      <c r="O192" s="28"/>
    </row>
    <row r="193" spans="2:15" s="12" customFormat="1">
      <c r="B193" s="17"/>
      <c r="C193" s="17"/>
      <c r="D193" s="18"/>
      <c r="E193" s="18"/>
      <c r="F193" s="19"/>
      <c r="G193" s="20"/>
      <c r="H193" s="30"/>
      <c r="I193" s="35"/>
      <c r="J193" s="30"/>
      <c r="K193" s="35"/>
      <c r="L193" s="21"/>
      <c r="M193" s="28"/>
      <c r="N193" s="28"/>
      <c r="O193" s="28"/>
    </row>
    <row r="194" spans="2:15" s="12" customFormat="1" ht="15.75" customHeight="1">
      <c r="B194" s="17"/>
      <c r="C194" s="17"/>
      <c r="D194" s="18"/>
      <c r="E194" s="18"/>
      <c r="F194" s="19"/>
      <c r="G194" s="20"/>
      <c r="H194" s="30"/>
      <c r="I194" s="35"/>
      <c r="J194" s="30"/>
      <c r="K194" s="35"/>
      <c r="L194" s="21"/>
      <c r="M194" s="28"/>
      <c r="N194" s="28"/>
      <c r="O194" s="28"/>
    </row>
    <row r="195" spans="2:15" s="12" customFormat="1">
      <c r="B195" s="17"/>
      <c r="C195" s="17"/>
      <c r="D195" s="18"/>
      <c r="E195" s="18"/>
      <c r="F195" s="19"/>
      <c r="G195" s="20"/>
      <c r="H195" s="30"/>
      <c r="I195" s="35"/>
      <c r="J195" s="30"/>
      <c r="K195" s="35"/>
      <c r="L195" s="21"/>
      <c r="M195" s="28"/>
      <c r="N195" s="28"/>
      <c r="O195" s="28"/>
    </row>
    <row r="196" spans="2:15" s="12" customFormat="1" ht="15.75" customHeight="1">
      <c r="B196" s="17"/>
      <c r="C196" s="17"/>
      <c r="D196" s="18"/>
      <c r="E196" s="18"/>
      <c r="F196" s="19"/>
      <c r="G196" s="20"/>
      <c r="H196" s="30"/>
      <c r="I196" s="35"/>
      <c r="J196" s="30"/>
      <c r="K196" s="35"/>
      <c r="L196" s="21"/>
      <c r="M196" s="28"/>
      <c r="N196" s="28"/>
      <c r="O196" s="28"/>
    </row>
    <row r="197" spans="2:15" s="12" customFormat="1">
      <c r="B197" s="17"/>
      <c r="C197" s="17"/>
      <c r="D197" s="18"/>
      <c r="E197" s="18"/>
      <c r="F197" s="19"/>
      <c r="G197" s="20"/>
      <c r="H197" s="30"/>
      <c r="I197" s="35"/>
      <c r="J197" s="30"/>
      <c r="K197" s="35"/>
      <c r="L197" s="21"/>
      <c r="M197" s="28"/>
      <c r="N197" s="28"/>
      <c r="O197" s="28"/>
    </row>
    <row r="198" spans="2:15" s="12" customFormat="1" ht="15.75" customHeight="1">
      <c r="B198" s="17"/>
      <c r="C198" s="17"/>
      <c r="D198" s="18"/>
      <c r="E198" s="18"/>
      <c r="F198" s="19"/>
      <c r="G198" s="20"/>
      <c r="H198" s="30"/>
      <c r="I198" s="35"/>
      <c r="J198" s="30"/>
      <c r="K198" s="35"/>
      <c r="L198" s="21"/>
      <c r="M198" s="28"/>
      <c r="N198" s="28"/>
      <c r="O198" s="28"/>
    </row>
    <row r="199" spans="2:15" s="12" customFormat="1">
      <c r="B199" s="17"/>
      <c r="C199" s="17"/>
      <c r="D199" s="18"/>
      <c r="E199" s="18"/>
      <c r="F199" s="19"/>
      <c r="G199" s="20"/>
      <c r="H199" s="30"/>
      <c r="I199" s="35"/>
      <c r="J199" s="30"/>
      <c r="K199" s="35"/>
      <c r="L199" s="21"/>
      <c r="M199" s="28"/>
      <c r="N199" s="28"/>
      <c r="O199" s="28"/>
    </row>
    <row r="200" spans="2:15" s="12" customFormat="1" ht="15.75" customHeight="1">
      <c r="B200" s="17"/>
      <c r="C200" s="17"/>
      <c r="D200" s="18"/>
      <c r="E200" s="18"/>
      <c r="F200" s="19"/>
      <c r="G200" s="20"/>
      <c r="H200" s="30"/>
      <c r="I200" s="35"/>
      <c r="J200" s="30"/>
      <c r="K200" s="35"/>
      <c r="L200" s="21"/>
      <c r="M200" s="28"/>
      <c r="N200" s="28"/>
      <c r="O200" s="28"/>
    </row>
    <row r="201" spans="2:15" s="12" customFormat="1">
      <c r="B201" s="17"/>
      <c r="C201" s="17"/>
      <c r="D201" s="18"/>
      <c r="E201" s="18"/>
      <c r="F201" s="19"/>
      <c r="G201" s="20"/>
      <c r="H201" s="30"/>
      <c r="I201" s="35"/>
      <c r="J201" s="30"/>
      <c r="K201" s="35"/>
      <c r="L201" s="21"/>
      <c r="M201" s="28"/>
      <c r="N201" s="28"/>
      <c r="O201" s="28"/>
    </row>
    <row r="202" spans="2:15" s="12" customFormat="1">
      <c r="B202" s="17"/>
      <c r="C202" s="17"/>
      <c r="D202" s="18"/>
      <c r="E202" s="18"/>
      <c r="F202" s="19"/>
      <c r="G202" s="20"/>
      <c r="H202" s="30"/>
      <c r="I202" s="35"/>
      <c r="J202" s="30"/>
      <c r="K202" s="35"/>
      <c r="L202" s="21"/>
      <c r="M202" s="28"/>
      <c r="N202" s="28"/>
      <c r="O202" s="28"/>
    </row>
    <row r="203" spans="2:15" s="12" customFormat="1">
      <c r="B203" s="17"/>
      <c r="C203" s="17"/>
      <c r="D203" s="18"/>
      <c r="E203" s="18"/>
      <c r="F203" s="19"/>
      <c r="G203" s="20"/>
      <c r="H203" s="30"/>
      <c r="I203" s="35"/>
      <c r="J203" s="30"/>
      <c r="K203" s="35"/>
      <c r="L203" s="21"/>
      <c r="M203" s="28"/>
      <c r="N203" s="28"/>
      <c r="O203" s="28"/>
    </row>
    <row r="204" spans="2:15" s="12" customFormat="1">
      <c r="B204" s="17"/>
      <c r="C204" s="17"/>
      <c r="D204" s="18"/>
      <c r="E204" s="18"/>
      <c r="F204" s="19"/>
      <c r="G204" s="20"/>
      <c r="H204" s="30"/>
      <c r="I204" s="35"/>
      <c r="J204" s="30"/>
      <c r="K204" s="35"/>
      <c r="L204" s="21"/>
      <c r="M204" s="28"/>
      <c r="N204" s="28"/>
      <c r="O204" s="28"/>
    </row>
    <row r="205" spans="2:15" s="12" customFormat="1">
      <c r="B205" s="17"/>
      <c r="C205" s="17"/>
      <c r="D205" s="18"/>
      <c r="E205" s="18"/>
      <c r="F205" s="19"/>
      <c r="G205" s="20"/>
      <c r="H205" s="30"/>
      <c r="I205" s="35"/>
      <c r="J205" s="30"/>
      <c r="K205" s="35"/>
      <c r="L205" s="21"/>
      <c r="M205" s="28"/>
      <c r="N205" s="28"/>
      <c r="O205" s="28"/>
    </row>
    <row r="206" spans="2:15" s="12" customFormat="1">
      <c r="B206" s="17"/>
      <c r="C206" s="17"/>
      <c r="D206" s="18"/>
      <c r="E206" s="18"/>
      <c r="F206" s="19"/>
      <c r="G206" s="20"/>
      <c r="H206" s="30"/>
      <c r="I206" s="35"/>
      <c r="J206" s="30"/>
      <c r="K206" s="35"/>
      <c r="L206" s="21"/>
      <c r="M206" s="28"/>
      <c r="N206" s="28"/>
      <c r="O206" s="28"/>
    </row>
    <row r="207" spans="2:15" s="12" customFormat="1">
      <c r="B207" s="17"/>
      <c r="C207" s="17"/>
      <c r="D207" s="18"/>
      <c r="E207" s="18"/>
      <c r="F207" s="19"/>
      <c r="G207" s="20"/>
      <c r="H207" s="30"/>
      <c r="I207" s="35"/>
      <c r="J207" s="30"/>
      <c r="K207" s="35"/>
      <c r="L207" s="21"/>
      <c r="M207" s="28"/>
      <c r="N207" s="28"/>
      <c r="O207" s="28"/>
    </row>
    <row r="208" spans="2:15" s="12" customFormat="1">
      <c r="B208" s="17"/>
      <c r="C208" s="17"/>
      <c r="D208" s="18"/>
      <c r="E208" s="18"/>
      <c r="F208" s="19"/>
      <c r="G208" s="20"/>
      <c r="H208" s="30"/>
      <c r="I208" s="35"/>
      <c r="J208" s="30"/>
      <c r="K208" s="35"/>
      <c r="L208" s="21"/>
      <c r="M208" s="28"/>
      <c r="N208" s="28"/>
      <c r="O208" s="28"/>
    </row>
    <row r="209" spans="2:15" s="12" customFormat="1">
      <c r="B209" s="17"/>
      <c r="C209" s="17"/>
      <c r="D209" s="18"/>
      <c r="E209" s="18"/>
      <c r="F209" s="19"/>
      <c r="G209" s="20"/>
      <c r="H209" s="30"/>
      <c r="I209" s="35"/>
      <c r="J209" s="30"/>
      <c r="K209" s="35"/>
      <c r="L209" s="21"/>
      <c r="M209" s="28"/>
      <c r="N209" s="28"/>
      <c r="O209" s="28"/>
    </row>
    <row r="210" spans="2:15" s="12" customFormat="1">
      <c r="B210" s="17"/>
      <c r="C210" s="17"/>
      <c r="D210" s="18"/>
      <c r="E210" s="18"/>
      <c r="F210" s="19"/>
      <c r="G210" s="20"/>
      <c r="H210" s="30"/>
      <c r="I210" s="35"/>
      <c r="J210" s="30"/>
      <c r="K210" s="35"/>
      <c r="L210" s="21"/>
      <c r="M210" s="28"/>
      <c r="N210" s="28"/>
      <c r="O210" s="28"/>
    </row>
    <row r="211" spans="2:15" s="12" customFormat="1">
      <c r="B211" s="17"/>
      <c r="C211" s="17"/>
      <c r="D211" s="18"/>
      <c r="E211" s="18"/>
      <c r="F211" s="19"/>
      <c r="G211" s="20"/>
      <c r="H211" s="30"/>
      <c r="I211" s="35"/>
      <c r="J211" s="30"/>
      <c r="K211" s="35"/>
      <c r="L211" s="21"/>
      <c r="M211" s="28"/>
      <c r="N211" s="28"/>
      <c r="O211" s="28"/>
    </row>
    <row r="212" spans="2:15" s="12" customFormat="1">
      <c r="B212" s="17"/>
      <c r="C212" s="17"/>
      <c r="D212" s="18"/>
      <c r="E212" s="18"/>
      <c r="F212" s="19"/>
      <c r="G212" s="20"/>
      <c r="H212" s="30"/>
      <c r="I212" s="35"/>
      <c r="J212" s="30"/>
      <c r="K212" s="35"/>
      <c r="L212" s="21"/>
      <c r="M212" s="28"/>
      <c r="N212" s="28"/>
      <c r="O212" s="28"/>
    </row>
    <row r="213" spans="2:15" s="12" customFormat="1">
      <c r="B213" s="17"/>
      <c r="C213" s="17"/>
      <c r="D213" s="18"/>
      <c r="E213" s="18"/>
      <c r="F213" s="19"/>
      <c r="G213" s="20"/>
      <c r="H213" s="30"/>
      <c r="I213" s="35"/>
      <c r="J213" s="30"/>
      <c r="K213" s="35"/>
      <c r="L213" s="21"/>
      <c r="M213" s="28"/>
      <c r="N213" s="28"/>
      <c r="O213" s="28"/>
    </row>
    <row r="214" spans="2:15" s="12" customFormat="1">
      <c r="B214" s="17"/>
      <c r="C214" s="17"/>
      <c r="D214" s="18"/>
      <c r="E214" s="18"/>
      <c r="F214" s="19"/>
      <c r="G214" s="20"/>
      <c r="H214" s="30"/>
      <c r="I214" s="35"/>
      <c r="J214" s="30"/>
      <c r="K214" s="35"/>
      <c r="L214" s="21"/>
      <c r="M214" s="28"/>
      <c r="N214" s="28"/>
      <c r="O214" s="28"/>
    </row>
    <row r="215" spans="2:15" s="12" customFormat="1">
      <c r="B215" s="17"/>
      <c r="C215" s="17"/>
      <c r="D215" s="18"/>
      <c r="E215" s="18"/>
      <c r="F215" s="19"/>
      <c r="G215" s="20"/>
      <c r="H215" s="30"/>
      <c r="I215" s="35"/>
      <c r="J215" s="30"/>
      <c r="K215" s="35"/>
      <c r="L215" s="21"/>
      <c r="M215" s="28"/>
      <c r="N215" s="28"/>
      <c r="O215" s="28"/>
    </row>
    <row r="216" spans="2:15" s="12" customFormat="1">
      <c r="B216" s="17"/>
      <c r="C216" s="17"/>
      <c r="D216" s="18"/>
      <c r="E216" s="18"/>
      <c r="F216" s="19"/>
      <c r="G216" s="20"/>
      <c r="H216" s="30"/>
      <c r="I216" s="35"/>
      <c r="J216" s="30"/>
      <c r="K216" s="35"/>
      <c r="L216" s="21"/>
      <c r="M216" s="28"/>
      <c r="N216" s="28"/>
      <c r="O216" s="28"/>
    </row>
    <row r="217" spans="2:15" s="12" customFormat="1">
      <c r="B217" s="17"/>
      <c r="C217" s="17"/>
      <c r="D217" s="18"/>
      <c r="E217" s="18"/>
      <c r="F217" s="19"/>
      <c r="G217" s="20"/>
      <c r="H217" s="30"/>
      <c r="I217" s="35"/>
      <c r="J217" s="30"/>
      <c r="K217" s="35"/>
      <c r="L217" s="21"/>
      <c r="M217" s="28"/>
      <c r="N217" s="28"/>
      <c r="O217" s="28"/>
    </row>
    <row r="218" spans="2:15" s="12" customFormat="1">
      <c r="B218" s="17"/>
      <c r="C218" s="17"/>
      <c r="D218" s="18"/>
      <c r="E218" s="18"/>
      <c r="F218" s="19"/>
      <c r="G218" s="20"/>
      <c r="H218" s="30"/>
      <c r="I218" s="35"/>
      <c r="J218" s="30"/>
      <c r="K218" s="35"/>
      <c r="L218" s="21"/>
      <c r="M218" s="28"/>
      <c r="N218" s="28"/>
      <c r="O218" s="28"/>
    </row>
    <row r="219" spans="2:15" s="12" customFormat="1">
      <c r="B219" s="17"/>
      <c r="C219" s="17"/>
      <c r="D219" s="18"/>
      <c r="E219" s="18"/>
      <c r="F219" s="19"/>
      <c r="G219" s="20"/>
      <c r="H219" s="30"/>
      <c r="I219" s="35"/>
      <c r="J219" s="30"/>
      <c r="K219" s="35"/>
      <c r="L219" s="21"/>
      <c r="M219" s="28"/>
      <c r="N219" s="28"/>
      <c r="O219" s="28"/>
    </row>
    <row r="220" spans="2:15" s="12" customFormat="1">
      <c r="B220" s="17"/>
      <c r="C220" s="17"/>
      <c r="D220" s="18"/>
      <c r="E220" s="18"/>
      <c r="F220" s="19"/>
      <c r="G220" s="20"/>
      <c r="H220" s="30"/>
      <c r="I220" s="35"/>
      <c r="J220" s="30"/>
      <c r="K220" s="35"/>
      <c r="L220" s="21"/>
      <c r="M220" s="28"/>
      <c r="N220" s="28"/>
      <c r="O220" s="28"/>
    </row>
    <row r="221" spans="2:15" s="12" customFormat="1">
      <c r="B221" s="17"/>
      <c r="C221" s="17"/>
      <c r="D221" s="18"/>
      <c r="E221" s="18"/>
      <c r="F221" s="19"/>
      <c r="G221" s="20"/>
      <c r="H221" s="30"/>
      <c r="I221" s="35"/>
      <c r="J221" s="30"/>
      <c r="K221" s="35"/>
      <c r="L221" s="21"/>
      <c r="M221" s="28"/>
      <c r="N221" s="28"/>
      <c r="O221" s="28"/>
    </row>
    <row r="222" spans="2:15" s="12" customFormat="1">
      <c r="B222" s="17"/>
      <c r="C222" s="17"/>
      <c r="D222" s="18"/>
      <c r="E222" s="18"/>
      <c r="F222" s="19"/>
      <c r="G222" s="20"/>
      <c r="H222" s="30"/>
      <c r="I222" s="35"/>
      <c r="J222" s="30"/>
      <c r="K222" s="35"/>
      <c r="L222" s="21"/>
      <c r="M222" s="28"/>
      <c r="N222" s="28"/>
      <c r="O222" s="28"/>
    </row>
    <row r="223" spans="2:15" s="12" customFormat="1">
      <c r="B223" s="17"/>
      <c r="C223" s="17"/>
      <c r="D223" s="18"/>
      <c r="E223" s="18"/>
      <c r="F223" s="19"/>
      <c r="G223" s="20"/>
      <c r="H223" s="30"/>
      <c r="I223" s="35"/>
      <c r="J223" s="30"/>
      <c r="K223" s="35"/>
      <c r="L223" s="21"/>
      <c r="M223" s="28"/>
      <c r="N223" s="28"/>
      <c r="O223" s="28"/>
    </row>
    <row r="224" spans="2:15" s="12" customFormat="1">
      <c r="B224" s="17"/>
      <c r="C224" s="17"/>
      <c r="D224" s="18"/>
      <c r="E224" s="18"/>
      <c r="F224" s="19"/>
      <c r="G224" s="20"/>
      <c r="H224" s="30"/>
      <c r="I224" s="35"/>
      <c r="J224" s="30"/>
      <c r="K224" s="35"/>
      <c r="L224" s="21"/>
      <c r="M224" s="28"/>
      <c r="N224" s="28"/>
      <c r="O224" s="28"/>
    </row>
    <row r="225" spans="2:15" s="12" customFormat="1">
      <c r="B225" s="17"/>
      <c r="C225" s="17"/>
      <c r="D225" s="18"/>
      <c r="E225" s="18"/>
      <c r="F225" s="19"/>
      <c r="G225" s="20"/>
      <c r="H225" s="30"/>
      <c r="I225" s="35"/>
      <c r="J225" s="30"/>
      <c r="K225" s="35"/>
      <c r="L225" s="21"/>
      <c r="M225" s="28"/>
      <c r="N225" s="28"/>
      <c r="O225" s="28"/>
    </row>
    <row r="226" spans="2:15" s="12" customFormat="1">
      <c r="B226" s="17"/>
      <c r="C226" s="17"/>
      <c r="D226" s="18"/>
      <c r="E226" s="18"/>
      <c r="F226" s="19"/>
      <c r="G226" s="20"/>
      <c r="H226" s="30"/>
      <c r="I226" s="35"/>
      <c r="J226" s="30"/>
      <c r="K226" s="35"/>
      <c r="L226" s="21"/>
      <c r="M226" s="28"/>
      <c r="N226" s="28"/>
      <c r="O226" s="28"/>
    </row>
    <row r="227" spans="2:15" s="12" customFormat="1">
      <c r="B227" s="17"/>
      <c r="C227" s="17"/>
      <c r="D227" s="18"/>
      <c r="E227" s="18"/>
      <c r="F227" s="19"/>
      <c r="G227" s="20"/>
      <c r="H227" s="30"/>
      <c r="I227" s="35"/>
      <c r="J227" s="30"/>
      <c r="K227" s="35"/>
      <c r="L227" s="21"/>
      <c r="M227" s="28"/>
      <c r="N227" s="28"/>
      <c r="O227" s="28"/>
    </row>
    <row r="228" spans="2:15" s="12" customFormat="1">
      <c r="B228" s="17"/>
      <c r="C228" s="17"/>
      <c r="D228" s="18"/>
      <c r="E228" s="18"/>
      <c r="F228" s="19"/>
      <c r="G228" s="20"/>
      <c r="H228" s="30"/>
      <c r="I228" s="35"/>
      <c r="J228" s="30"/>
      <c r="K228" s="35"/>
      <c r="L228" s="21"/>
      <c r="M228" s="28"/>
      <c r="N228" s="28"/>
      <c r="O228" s="28"/>
    </row>
    <row r="229" spans="2:15" s="12" customFormat="1">
      <c r="B229" s="17"/>
      <c r="C229" s="17"/>
      <c r="D229" s="18"/>
      <c r="E229" s="18"/>
      <c r="F229" s="19"/>
      <c r="G229" s="20"/>
      <c r="H229" s="30"/>
      <c r="I229" s="35"/>
      <c r="J229" s="30"/>
      <c r="K229" s="35"/>
      <c r="L229" s="21"/>
      <c r="M229" s="28"/>
      <c r="N229" s="28"/>
      <c r="O229" s="28"/>
    </row>
    <row r="230" spans="2:15" s="12" customFormat="1">
      <c r="B230" s="17"/>
      <c r="C230" s="17"/>
      <c r="D230" s="18"/>
      <c r="E230" s="18"/>
      <c r="F230" s="19"/>
      <c r="G230" s="20"/>
      <c r="H230" s="30"/>
      <c r="I230" s="35"/>
      <c r="J230" s="30"/>
      <c r="K230" s="35"/>
      <c r="L230" s="21"/>
      <c r="M230" s="28"/>
      <c r="N230" s="28"/>
      <c r="O230" s="28"/>
    </row>
    <row r="231" spans="2:15" s="12" customFormat="1">
      <c r="B231" s="17"/>
      <c r="C231" s="17"/>
      <c r="D231" s="18"/>
      <c r="E231" s="18"/>
      <c r="F231" s="19"/>
      <c r="G231" s="20"/>
      <c r="H231" s="30"/>
      <c r="I231" s="35"/>
      <c r="J231" s="30"/>
      <c r="K231" s="35"/>
      <c r="L231" s="21"/>
      <c r="M231" s="28"/>
      <c r="N231" s="28"/>
      <c r="O231" s="28"/>
    </row>
    <row r="232" spans="2:15" s="12" customFormat="1">
      <c r="B232" s="17"/>
      <c r="C232" s="17"/>
      <c r="D232" s="18"/>
      <c r="E232" s="18"/>
      <c r="F232" s="19"/>
      <c r="G232" s="20"/>
      <c r="H232" s="30"/>
      <c r="I232" s="35"/>
      <c r="J232" s="30"/>
      <c r="K232" s="35"/>
      <c r="L232" s="21"/>
      <c r="M232" s="28"/>
      <c r="N232" s="28"/>
      <c r="O232" s="28"/>
    </row>
    <row r="233" spans="2:15" s="12" customFormat="1">
      <c r="B233" s="17"/>
      <c r="C233" s="17"/>
      <c r="D233" s="18"/>
      <c r="E233" s="18"/>
      <c r="F233" s="19"/>
      <c r="G233" s="20"/>
      <c r="H233" s="30"/>
      <c r="I233" s="35"/>
      <c r="J233" s="30"/>
      <c r="K233" s="35"/>
      <c r="L233" s="21"/>
      <c r="M233" s="28"/>
      <c r="N233" s="28"/>
      <c r="O233" s="28"/>
    </row>
    <row r="234" spans="2:15" s="12" customFormat="1">
      <c r="B234" s="17"/>
      <c r="C234" s="17"/>
      <c r="D234" s="18"/>
      <c r="E234" s="18"/>
      <c r="F234" s="19"/>
      <c r="G234" s="20"/>
      <c r="H234" s="30"/>
      <c r="I234" s="35"/>
      <c r="J234" s="30"/>
      <c r="K234" s="35"/>
      <c r="L234" s="21"/>
      <c r="M234" s="28"/>
      <c r="N234" s="28"/>
      <c r="O234" s="28"/>
    </row>
    <row r="235" spans="2:15" s="12" customFormat="1">
      <c r="B235" s="17"/>
      <c r="C235" s="17"/>
      <c r="D235" s="18"/>
      <c r="E235" s="18"/>
      <c r="F235" s="19"/>
      <c r="G235" s="20"/>
      <c r="H235" s="30"/>
      <c r="I235" s="35"/>
      <c r="J235" s="30"/>
      <c r="K235" s="35"/>
      <c r="L235" s="21"/>
      <c r="M235" s="28"/>
      <c r="N235" s="28"/>
      <c r="O235" s="28"/>
    </row>
    <row r="236" spans="2:15" s="12" customFormat="1">
      <c r="B236" s="17"/>
      <c r="C236" s="17"/>
      <c r="D236" s="18"/>
      <c r="E236" s="18"/>
      <c r="F236" s="19"/>
      <c r="G236" s="20"/>
      <c r="H236" s="30"/>
      <c r="I236" s="35"/>
      <c r="J236" s="30"/>
      <c r="K236" s="35"/>
      <c r="L236" s="21"/>
      <c r="M236" s="28"/>
      <c r="N236" s="28"/>
      <c r="O236" s="28"/>
    </row>
    <row r="237" spans="2:15" s="12" customFormat="1">
      <c r="B237" s="17"/>
      <c r="C237" s="17"/>
      <c r="D237" s="18"/>
      <c r="E237" s="18"/>
      <c r="F237" s="19"/>
      <c r="G237" s="20"/>
      <c r="H237" s="30"/>
      <c r="I237" s="35"/>
      <c r="J237" s="30"/>
      <c r="K237" s="35"/>
      <c r="L237" s="21"/>
      <c r="M237" s="28"/>
      <c r="N237" s="28"/>
      <c r="O237" s="28"/>
    </row>
    <row r="238" spans="2:15" s="12" customFormat="1">
      <c r="B238" s="17"/>
      <c r="C238" s="17"/>
      <c r="D238" s="18"/>
      <c r="E238" s="18"/>
      <c r="F238" s="19"/>
      <c r="G238" s="20"/>
      <c r="H238" s="30"/>
      <c r="I238" s="35"/>
      <c r="J238" s="30"/>
      <c r="K238" s="35"/>
      <c r="L238" s="21"/>
      <c r="M238" s="28"/>
      <c r="N238" s="28"/>
      <c r="O238" s="28"/>
    </row>
    <row r="239" spans="2:15" s="12" customFormat="1">
      <c r="B239" s="17"/>
      <c r="C239" s="17"/>
      <c r="D239" s="18"/>
      <c r="E239" s="18"/>
      <c r="F239" s="19"/>
      <c r="G239" s="20"/>
      <c r="H239" s="30"/>
      <c r="I239" s="35"/>
      <c r="J239" s="30"/>
      <c r="K239" s="35"/>
      <c r="L239" s="21"/>
      <c r="M239" s="28"/>
      <c r="N239" s="28"/>
      <c r="O239" s="28"/>
    </row>
    <row r="240" spans="2:15" s="12" customFormat="1">
      <c r="B240" s="17"/>
      <c r="C240" s="17"/>
      <c r="D240" s="18"/>
      <c r="E240" s="18"/>
      <c r="F240" s="19"/>
      <c r="G240" s="20"/>
      <c r="H240" s="30"/>
      <c r="I240" s="35"/>
      <c r="J240" s="30"/>
      <c r="K240" s="35"/>
      <c r="L240" s="21"/>
      <c r="M240" s="28"/>
      <c r="N240" s="28"/>
      <c r="O240" s="28"/>
    </row>
    <row r="241" spans="2:15" s="12" customFormat="1">
      <c r="B241" s="17"/>
      <c r="C241" s="17"/>
      <c r="D241" s="18"/>
      <c r="E241" s="18"/>
      <c r="F241" s="19"/>
      <c r="G241" s="20"/>
      <c r="H241" s="30"/>
      <c r="I241" s="35"/>
      <c r="J241" s="30"/>
      <c r="K241" s="35"/>
      <c r="L241" s="21"/>
      <c r="M241" s="28"/>
      <c r="N241" s="28"/>
      <c r="O241" s="28"/>
    </row>
    <row r="242" spans="2:15" s="12" customFormat="1">
      <c r="B242" s="17"/>
      <c r="C242" s="17"/>
      <c r="D242" s="18"/>
      <c r="E242" s="18"/>
      <c r="F242" s="19"/>
      <c r="G242" s="20"/>
      <c r="H242" s="30"/>
      <c r="I242" s="35"/>
      <c r="J242" s="30"/>
      <c r="K242" s="35"/>
      <c r="L242" s="21"/>
      <c r="M242" s="28"/>
      <c r="N242" s="28"/>
      <c r="O242" s="28"/>
    </row>
    <row r="243" spans="2:15" s="12" customFormat="1">
      <c r="B243" s="17"/>
      <c r="C243" s="17"/>
      <c r="D243" s="18"/>
      <c r="E243" s="18"/>
      <c r="F243" s="19"/>
      <c r="G243" s="20"/>
      <c r="H243" s="30"/>
      <c r="I243" s="35"/>
      <c r="J243" s="30"/>
      <c r="K243" s="35"/>
      <c r="L243" s="21"/>
      <c r="M243" s="28"/>
      <c r="N243" s="28"/>
      <c r="O243" s="28"/>
    </row>
    <row r="244" spans="2:15" s="12" customFormat="1">
      <c r="B244" s="17"/>
      <c r="C244" s="17"/>
      <c r="D244" s="18"/>
      <c r="E244" s="18"/>
      <c r="F244" s="19"/>
      <c r="G244" s="20"/>
      <c r="H244" s="30"/>
      <c r="I244" s="35"/>
      <c r="J244" s="30"/>
      <c r="K244" s="35"/>
      <c r="L244" s="21"/>
      <c r="M244" s="28"/>
      <c r="N244" s="28"/>
      <c r="O244" s="28"/>
    </row>
    <row r="245" spans="2:15" s="12" customFormat="1">
      <c r="B245" s="17"/>
      <c r="C245" s="17"/>
      <c r="D245" s="18"/>
      <c r="E245" s="18"/>
      <c r="F245" s="19"/>
      <c r="G245" s="20"/>
      <c r="H245" s="30"/>
      <c r="I245" s="35"/>
      <c r="J245" s="30"/>
      <c r="K245" s="35"/>
      <c r="L245" s="21"/>
      <c r="M245" s="28"/>
      <c r="N245" s="28"/>
      <c r="O245" s="28"/>
    </row>
    <row r="246" spans="2:15" s="12" customFormat="1">
      <c r="B246" s="17"/>
      <c r="C246" s="17"/>
      <c r="D246" s="18"/>
      <c r="E246" s="18"/>
      <c r="F246" s="19"/>
      <c r="G246" s="20"/>
      <c r="H246" s="30"/>
      <c r="I246" s="35"/>
      <c r="J246" s="30"/>
      <c r="K246" s="35"/>
      <c r="L246" s="21"/>
      <c r="M246" s="28"/>
      <c r="N246" s="28"/>
      <c r="O246" s="28"/>
    </row>
    <row r="247" spans="2:15" s="12" customFormat="1">
      <c r="B247" s="17"/>
      <c r="C247" s="17"/>
      <c r="D247" s="18"/>
      <c r="E247" s="18"/>
      <c r="F247" s="19"/>
      <c r="G247" s="20"/>
      <c r="H247" s="30"/>
      <c r="I247" s="35"/>
      <c r="J247" s="30"/>
      <c r="K247" s="35"/>
      <c r="L247" s="21"/>
      <c r="M247" s="28"/>
      <c r="N247" s="28"/>
      <c r="O247" s="28"/>
    </row>
    <row r="248" spans="2:15" s="12" customFormat="1">
      <c r="B248" s="17"/>
      <c r="C248" s="17"/>
      <c r="D248" s="18"/>
      <c r="E248" s="18"/>
      <c r="F248" s="19"/>
      <c r="G248" s="20"/>
      <c r="H248" s="30"/>
      <c r="I248" s="35"/>
      <c r="J248" s="30"/>
      <c r="K248" s="35"/>
      <c r="L248" s="21"/>
      <c r="M248" s="28"/>
      <c r="N248" s="28"/>
      <c r="O248" s="28"/>
    </row>
    <row r="249" spans="2:15" s="12" customFormat="1">
      <c r="B249" s="17"/>
      <c r="C249" s="17"/>
      <c r="D249" s="18"/>
      <c r="E249" s="18"/>
      <c r="F249" s="19"/>
      <c r="G249" s="20"/>
      <c r="H249" s="30"/>
      <c r="I249" s="35"/>
      <c r="J249" s="30"/>
      <c r="K249" s="35"/>
      <c r="L249" s="21"/>
      <c r="M249" s="28"/>
      <c r="N249" s="28"/>
      <c r="O249" s="28"/>
    </row>
    <row r="250" spans="2:15" s="12" customFormat="1">
      <c r="B250" s="17"/>
      <c r="C250" s="17"/>
      <c r="D250" s="18"/>
      <c r="E250" s="18"/>
      <c r="F250" s="19"/>
      <c r="G250" s="20"/>
      <c r="H250" s="30"/>
      <c r="I250" s="35"/>
      <c r="J250" s="30"/>
      <c r="K250" s="35"/>
      <c r="L250" s="21"/>
      <c r="M250" s="28"/>
      <c r="N250" s="28"/>
      <c r="O250" s="28"/>
    </row>
    <row r="251" spans="2:15" s="12" customFormat="1">
      <c r="B251" s="17"/>
      <c r="C251" s="17"/>
      <c r="D251" s="18"/>
      <c r="E251" s="18"/>
      <c r="F251" s="19"/>
      <c r="G251" s="20"/>
      <c r="H251" s="30"/>
      <c r="I251" s="35"/>
      <c r="J251" s="30"/>
      <c r="K251" s="35"/>
      <c r="L251" s="21"/>
      <c r="M251" s="28"/>
      <c r="N251" s="28"/>
      <c r="O251" s="28"/>
    </row>
    <row r="252" spans="2:15" s="12" customFormat="1">
      <c r="B252" s="17"/>
      <c r="C252" s="17"/>
      <c r="D252" s="18"/>
      <c r="E252" s="18"/>
      <c r="F252" s="19"/>
      <c r="G252" s="20"/>
      <c r="H252" s="30"/>
      <c r="I252" s="35"/>
      <c r="J252" s="30"/>
      <c r="K252" s="35"/>
      <c r="L252" s="21"/>
      <c r="M252" s="28"/>
      <c r="N252" s="28"/>
      <c r="O252" s="28"/>
    </row>
    <row r="253" spans="2:15" s="12" customFormat="1">
      <c r="B253" s="17"/>
      <c r="C253" s="17"/>
      <c r="D253" s="18"/>
      <c r="E253" s="18"/>
      <c r="F253" s="19"/>
      <c r="G253" s="20"/>
      <c r="H253" s="30"/>
      <c r="I253" s="35"/>
      <c r="J253" s="30"/>
      <c r="K253" s="35"/>
      <c r="L253" s="21"/>
      <c r="M253" s="28"/>
      <c r="N253" s="28"/>
      <c r="O253" s="28"/>
    </row>
    <row r="254" spans="2:15" s="12" customFormat="1">
      <c r="B254" s="17"/>
      <c r="C254" s="17"/>
      <c r="D254" s="18"/>
      <c r="E254" s="18"/>
      <c r="F254" s="19"/>
      <c r="G254" s="20"/>
      <c r="H254" s="30"/>
      <c r="I254" s="35"/>
      <c r="J254" s="30"/>
      <c r="K254" s="35"/>
      <c r="L254" s="21"/>
      <c r="M254" s="28"/>
      <c r="N254" s="28"/>
      <c r="O254" s="28"/>
    </row>
    <row r="255" spans="2:15" s="12" customFormat="1">
      <c r="B255" s="17"/>
      <c r="C255" s="17"/>
      <c r="D255" s="18"/>
      <c r="E255" s="18"/>
      <c r="F255" s="19"/>
      <c r="G255" s="20"/>
      <c r="H255" s="30"/>
      <c r="I255" s="35"/>
      <c r="J255" s="30"/>
      <c r="K255" s="35"/>
      <c r="L255" s="21"/>
      <c r="M255" s="28"/>
      <c r="N255" s="28"/>
      <c r="O255" s="28"/>
    </row>
    <row r="256" spans="2:15" s="12" customFormat="1">
      <c r="B256" s="17"/>
      <c r="C256" s="17"/>
      <c r="D256" s="18"/>
      <c r="E256" s="18"/>
      <c r="F256" s="19"/>
      <c r="G256" s="20"/>
      <c r="H256" s="30"/>
      <c r="I256" s="35"/>
      <c r="J256" s="30"/>
      <c r="K256" s="35"/>
      <c r="L256" s="21"/>
      <c r="M256" s="28"/>
      <c r="N256" s="28"/>
      <c r="O256" s="28"/>
    </row>
    <row r="257" spans="2:15" s="12" customFormat="1">
      <c r="B257" s="17"/>
      <c r="C257" s="17"/>
      <c r="D257" s="18"/>
      <c r="E257" s="18"/>
      <c r="F257" s="19"/>
      <c r="G257" s="20"/>
      <c r="H257" s="30"/>
      <c r="I257" s="35"/>
      <c r="J257" s="30"/>
      <c r="K257" s="35"/>
      <c r="L257" s="21"/>
      <c r="M257" s="28"/>
      <c r="N257" s="28"/>
      <c r="O257" s="28"/>
    </row>
    <row r="258" spans="2:15" s="12" customFormat="1">
      <c r="B258" s="17"/>
      <c r="C258" s="17"/>
      <c r="D258" s="18"/>
      <c r="E258" s="18"/>
      <c r="F258" s="19"/>
      <c r="G258" s="20"/>
      <c r="H258" s="30"/>
      <c r="I258" s="35"/>
      <c r="J258" s="30"/>
      <c r="K258" s="35"/>
      <c r="L258" s="21"/>
      <c r="M258" s="28"/>
      <c r="N258" s="28"/>
      <c r="O258" s="28"/>
    </row>
    <row r="259" spans="2:15" s="12" customFormat="1">
      <c r="B259" s="17"/>
      <c r="C259" s="17"/>
      <c r="D259" s="18"/>
      <c r="E259" s="18"/>
      <c r="F259" s="19"/>
      <c r="G259" s="20"/>
      <c r="H259" s="30"/>
      <c r="I259" s="35"/>
      <c r="J259" s="30"/>
      <c r="K259" s="35"/>
      <c r="L259" s="21"/>
      <c r="M259" s="28"/>
      <c r="N259" s="28"/>
      <c r="O259" s="28"/>
    </row>
    <row r="260" spans="2:15" s="12" customFormat="1">
      <c r="B260" s="17"/>
      <c r="C260" s="17"/>
      <c r="D260" s="18"/>
      <c r="E260" s="18"/>
      <c r="F260" s="19"/>
      <c r="G260" s="20"/>
      <c r="H260" s="30"/>
      <c r="I260" s="35"/>
      <c r="J260" s="30"/>
      <c r="K260" s="35"/>
      <c r="L260" s="21"/>
      <c r="M260" s="28"/>
      <c r="N260" s="28"/>
      <c r="O260" s="28"/>
    </row>
    <row r="261" spans="2:15" s="12" customFormat="1">
      <c r="B261" s="17"/>
      <c r="C261" s="17"/>
      <c r="D261" s="18"/>
      <c r="E261" s="18"/>
      <c r="F261" s="19"/>
      <c r="G261" s="20"/>
      <c r="H261" s="30"/>
      <c r="I261" s="35"/>
      <c r="J261" s="30"/>
      <c r="K261" s="35"/>
      <c r="L261" s="21"/>
      <c r="M261" s="28"/>
      <c r="N261" s="28"/>
      <c r="O261" s="28"/>
    </row>
    <row r="262" spans="2:15" s="12" customFormat="1">
      <c r="B262" s="17"/>
      <c r="C262" s="17"/>
      <c r="D262" s="18"/>
      <c r="E262" s="18"/>
      <c r="F262" s="19"/>
      <c r="G262" s="20"/>
      <c r="H262" s="30"/>
      <c r="I262" s="35"/>
      <c r="J262" s="30"/>
      <c r="K262" s="35"/>
      <c r="L262" s="21"/>
      <c r="M262" s="28"/>
      <c r="N262" s="28"/>
      <c r="O262" s="28"/>
    </row>
    <row r="263" spans="2:15" s="12" customFormat="1">
      <c r="B263" s="17"/>
      <c r="C263" s="17"/>
      <c r="D263" s="18"/>
      <c r="E263" s="18"/>
      <c r="F263" s="19"/>
      <c r="G263" s="20"/>
      <c r="H263" s="30"/>
      <c r="I263" s="35"/>
      <c r="J263" s="30"/>
      <c r="K263" s="35"/>
      <c r="L263" s="21"/>
      <c r="M263" s="28"/>
      <c r="N263" s="28"/>
      <c r="O263" s="28"/>
    </row>
    <row r="264" spans="2:15" s="12" customFormat="1">
      <c r="B264" s="17"/>
      <c r="C264" s="17"/>
      <c r="D264" s="18"/>
      <c r="E264" s="18"/>
      <c r="F264" s="19"/>
      <c r="G264" s="20"/>
      <c r="H264" s="30"/>
      <c r="I264" s="35"/>
      <c r="J264" s="30"/>
      <c r="K264" s="35"/>
      <c r="L264" s="21"/>
      <c r="M264" s="28"/>
      <c r="N264" s="28"/>
      <c r="O264" s="28"/>
    </row>
    <row r="265" spans="2:15" s="12" customFormat="1">
      <c r="B265" s="17"/>
      <c r="C265" s="17"/>
      <c r="D265" s="18"/>
      <c r="E265" s="18"/>
      <c r="F265" s="19"/>
      <c r="G265" s="20"/>
      <c r="H265" s="30"/>
      <c r="I265" s="35"/>
      <c r="J265" s="30"/>
      <c r="K265" s="35"/>
      <c r="L265" s="21"/>
      <c r="M265" s="28"/>
      <c r="N265" s="28"/>
      <c r="O265" s="28"/>
    </row>
    <row r="266" spans="2:15" s="12" customFormat="1">
      <c r="B266" s="17"/>
      <c r="C266" s="17"/>
      <c r="D266" s="18"/>
      <c r="E266" s="18"/>
      <c r="F266" s="19"/>
      <c r="G266" s="20"/>
      <c r="H266" s="30"/>
      <c r="I266" s="35"/>
      <c r="J266" s="30"/>
      <c r="K266" s="35"/>
      <c r="L266" s="21"/>
      <c r="M266" s="28"/>
      <c r="N266" s="28"/>
      <c r="O266" s="28"/>
    </row>
    <row r="267" spans="2:15" s="12" customFormat="1">
      <c r="B267" s="17"/>
      <c r="C267" s="17"/>
      <c r="D267" s="18"/>
      <c r="E267" s="18"/>
      <c r="F267" s="19"/>
      <c r="G267" s="20"/>
      <c r="H267" s="30"/>
      <c r="I267" s="35"/>
      <c r="J267" s="30"/>
      <c r="K267" s="35"/>
      <c r="L267" s="21"/>
      <c r="M267" s="28"/>
      <c r="N267" s="28"/>
      <c r="O267" s="28"/>
    </row>
    <row r="268" spans="2:15" s="12" customFormat="1">
      <c r="B268" s="17"/>
      <c r="C268" s="17"/>
      <c r="D268" s="18"/>
      <c r="E268" s="18"/>
      <c r="F268" s="19"/>
      <c r="G268" s="20"/>
      <c r="H268" s="30"/>
      <c r="I268" s="35"/>
      <c r="J268" s="30"/>
      <c r="K268" s="35"/>
      <c r="L268" s="21"/>
      <c r="M268" s="28"/>
      <c r="N268" s="28"/>
      <c r="O268" s="28"/>
    </row>
    <row r="269" spans="2:15" s="12" customFormat="1">
      <c r="B269" s="17"/>
      <c r="C269" s="17"/>
      <c r="D269" s="18"/>
      <c r="E269" s="18"/>
      <c r="F269" s="19"/>
      <c r="G269" s="20"/>
      <c r="H269" s="30"/>
      <c r="I269" s="35"/>
      <c r="J269" s="30"/>
      <c r="K269" s="35"/>
      <c r="L269" s="21"/>
      <c r="M269" s="28"/>
      <c r="N269" s="28"/>
      <c r="O269" s="28"/>
    </row>
    <row r="270" spans="2:15" s="12" customFormat="1">
      <c r="B270" s="17"/>
      <c r="C270" s="17"/>
      <c r="D270" s="18"/>
      <c r="E270" s="18"/>
      <c r="F270" s="19"/>
      <c r="G270" s="20"/>
      <c r="H270" s="30"/>
      <c r="I270" s="35"/>
      <c r="J270" s="30"/>
      <c r="K270" s="35"/>
      <c r="L270" s="21"/>
      <c r="M270" s="28"/>
      <c r="N270" s="28"/>
      <c r="O270" s="28"/>
    </row>
    <row r="271" spans="2:15" s="12" customFormat="1">
      <c r="B271" s="17"/>
      <c r="C271" s="17"/>
      <c r="D271" s="18"/>
      <c r="E271" s="18"/>
      <c r="F271" s="19"/>
      <c r="G271" s="20"/>
      <c r="H271" s="30"/>
      <c r="I271" s="35"/>
      <c r="J271" s="30"/>
      <c r="K271" s="35"/>
      <c r="L271" s="21"/>
      <c r="M271" s="28"/>
      <c r="N271" s="28"/>
      <c r="O271" s="28"/>
    </row>
    <row r="272" spans="2:15" s="12" customFormat="1">
      <c r="B272" s="17"/>
      <c r="C272" s="17"/>
      <c r="D272" s="18"/>
      <c r="E272" s="18"/>
      <c r="F272" s="19"/>
      <c r="G272" s="20"/>
      <c r="H272" s="30"/>
      <c r="I272" s="35"/>
      <c r="J272" s="30"/>
      <c r="K272" s="35"/>
      <c r="L272" s="21"/>
      <c r="M272" s="28"/>
      <c r="N272" s="28"/>
      <c r="O272" s="28"/>
    </row>
    <row r="273" spans="2:15" s="12" customFormat="1">
      <c r="B273" s="17"/>
      <c r="C273" s="17"/>
      <c r="D273" s="18"/>
      <c r="E273" s="18"/>
      <c r="F273" s="19"/>
      <c r="G273" s="20"/>
      <c r="H273" s="30"/>
      <c r="I273" s="35"/>
      <c r="J273" s="30"/>
      <c r="K273" s="35"/>
      <c r="L273" s="21"/>
      <c r="M273" s="28"/>
      <c r="N273" s="28"/>
      <c r="O273" s="28"/>
    </row>
    <row r="274" spans="2:15" s="12" customFormat="1">
      <c r="B274" s="17"/>
      <c r="C274" s="17"/>
      <c r="D274" s="18"/>
      <c r="E274" s="18"/>
      <c r="F274" s="19"/>
      <c r="G274" s="20"/>
      <c r="H274" s="30"/>
      <c r="I274" s="35"/>
      <c r="J274" s="30"/>
      <c r="K274" s="35"/>
      <c r="L274" s="21"/>
      <c r="M274" s="28"/>
      <c r="N274" s="28"/>
      <c r="O274" s="28"/>
    </row>
    <row r="275" spans="2:15" s="12" customFormat="1">
      <c r="B275" s="17"/>
      <c r="C275" s="17"/>
      <c r="D275" s="18"/>
      <c r="E275" s="18"/>
      <c r="F275" s="19"/>
      <c r="G275" s="20"/>
      <c r="H275" s="30"/>
      <c r="I275" s="35"/>
      <c r="J275" s="30"/>
      <c r="K275" s="35"/>
      <c r="L275" s="21"/>
      <c r="M275" s="28"/>
      <c r="N275" s="28"/>
      <c r="O275" s="28"/>
    </row>
    <row r="276" spans="2:15" s="12" customFormat="1">
      <c r="B276" s="17"/>
      <c r="C276" s="17"/>
      <c r="D276" s="18"/>
      <c r="E276" s="18"/>
      <c r="F276" s="19"/>
      <c r="G276" s="20"/>
      <c r="H276" s="30"/>
      <c r="I276" s="35"/>
      <c r="J276" s="30"/>
      <c r="K276" s="35"/>
      <c r="L276" s="21"/>
      <c r="M276" s="28"/>
      <c r="N276" s="28"/>
      <c r="O276" s="28"/>
    </row>
    <row r="277" spans="2:15" s="12" customFormat="1">
      <c r="B277" s="17"/>
      <c r="C277" s="17"/>
      <c r="D277" s="18"/>
      <c r="E277" s="18"/>
      <c r="F277" s="19"/>
      <c r="G277" s="20"/>
      <c r="H277" s="30"/>
      <c r="I277" s="35"/>
      <c r="J277" s="30"/>
      <c r="K277" s="35"/>
      <c r="L277" s="21"/>
      <c r="M277" s="28"/>
      <c r="N277" s="28"/>
      <c r="O277" s="28"/>
    </row>
    <row r="278" spans="2:15" s="12" customFormat="1">
      <c r="B278" s="17"/>
      <c r="C278" s="17"/>
      <c r="D278" s="18"/>
      <c r="E278" s="18"/>
      <c r="F278" s="19"/>
      <c r="G278" s="20"/>
      <c r="H278" s="30"/>
      <c r="I278" s="35"/>
      <c r="J278" s="30"/>
      <c r="K278" s="35"/>
      <c r="L278" s="21"/>
      <c r="M278" s="28"/>
      <c r="N278" s="28"/>
      <c r="O278" s="28"/>
    </row>
    <row r="279" spans="2:15" s="12" customFormat="1">
      <c r="B279" s="17"/>
      <c r="C279" s="17"/>
      <c r="D279" s="18"/>
      <c r="E279" s="18"/>
      <c r="F279" s="19"/>
      <c r="G279" s="20"/>
      <c r="H279" s="30"/>
      <c r="I279" s="35"/>
      <c r="J279" s="30"/>
      <c r="K279" s="35"/>
      <c r="L279" s="21"/>
      <c r="M279" s="28"/>
      <c r="N279" s="28"/>
      <c r="O279" s="28"/>
    </row>
    <row r="280" spans="2:15" s="12" customFormat="1">
      <c r="B280" s="17"/>
      <c r="C280" s="17"/>
      <c r="D280" s="18"/>
      <c r="E280" s="18"/>
      <c r="F280" s="19"/>
      <c r="G280" s="20"/>
      <c r="H280" s="30"/>
      <c r="I280" s="35"/>
      <c r="J280" s="30"/>
      <c r="K280" s="35"/>
      <c r="L280" s="21"/>
      <c r="M280" s="28"/>
      <c r="N280" s="28"/>
      <c r="O280" s="28"/>
    </row>
    <row r="281" spans="2:15" s="12" customFormat="1">
      <c r="B281" s="17"/>
      <c r="C281" s="17"/>
      <c r="D281" s="18"/>
      <c r="E281" s="18"/>
      <c r="F281" s="19"/>
      <c r="G281" s="20"/>
      <c r="H281" s="30"/>
      <c r="I281" s="35"/>
      <c r="J281" s="30"/>
      <c r="K281" s="35"/>
      <c r="L281" s="21"/>
      <c r="M281" s="28"/>
      <c r="N281" s="28"/>
      <c r="O281" s="28"/>
    </row>
    <row r="282" spans="2:15" s="12" customFormat="1">
      <c r="B282" s="17"/>
      <c r="C282" s="17"/>
      <c r="D282" s="18"/>
      <c r="E282" s="18"/>
      <c r="F282" s="19"/>
      <c r="G282" s="20"/>
      <c r="H282" s="30"/>
      <c r="I282" s="35"/>
      <c r="J282" s="30"/>
      <c r="K282" s="35"/>
      <c r="L282" s="21"/>
      <c r="M282" s="28"/>
      <c r="N282" s="28"/>
      <c r="O282" s="28"/>
    </row>
    <row r="283" spans="2:15" s="12" customFormat="1">
      <c r="B283" s="17"/>
      <c r="C283" s="17"/>
      <c r="D283" s="18"/>
      <c r="E283" s="18"/>
      <c r="F283" s="19"/>
      <c r="G283" s="20"/>
      <c r="H283" s="30"/>
      <c r="I283" s="35"/>
      <c r="J283" s="30"/>
      <c r="K283" s="35"/>
      <c r="L283" s="21"/>
      <c r="M283" s="28"/>
      <c r="N283" s="28"/>
      <c r="O283" s="28"/>
    </row>
    <row r="284" spans="2:15" s="12" customFormat="1">
      <c r="B284" s="17"/>
      <c r="C284" s="17"/>
      <c r="D284" s="18"/>
      <c r="E284" s="18"/>
      <c r="F284" s="19"/>
      <c r="G284" s="20"/>
      <c r="H284" s="30"/>
      <c r="I284" s="35"/>
      <c r="J284" s="30"/>
      <c r="K284" s="35"/>
      <c r="L284" s="21"/>
      <c r="M284" s="28"/>
      <c r="N284" s="28"/>
      <c r="O284" s="28"/>
    </row>
    <row r="285" spans="2:15" s="12" customFormat="1">
      <c r="B285" s="17"/>
      <c r="C285" s="17"/>
      <c r="D285" s="18"/>
      <c r="E285" s="18"/>
      <c r="F285" s="19"/>
      <c r="G285" s="20"/>
      <c r="H285" s="30"/>
      <c r="I285" s="35"/>
      <c r="J285" s="30"/>
      <c r="K285" s="35"/>
      <c r="L285" s="21"/>
      <c r="M285" s="28"/>
      <c r="N285" s="28"/>
      <c r="O285" s="28"/>
    </row>
    <row r="286" spans="2:15" s="12" customFormat="1">
      <c r="B286" s="17"/>
      <c r="C286" s="17"/>
      <c r="D286" s="18"/>
      <c r="E286" s="18"/>
      <c r="F286" s="19"/>
      <c r="G286" s="20"/>
      <c r="H286" s="30"/>
      <c r="I286" s="35"/>
      <c r="J286" s="30"/>
      <c r="K286" s="35"/>
      <c r="L286" s="21"/>
      <c r="M286" s="28"/>
      <c r="N286" s="28"/>
      <c r="O286" s="28"/>
    </row>
    <row r="287" spans="2:15" s="12" customFormat="1">
      <c r="B287" s="17"/>
      <c r="C287" s="17"/>
      <c r="D287" s="18"/>
      <c r="E287" s="18"/>
      <c r="F287" s="19"/>
      <c r="G287" s="20"/>
      <c r="H287" s="30"/>
      <c r="I287" s="35"/>
      <c r="J287" s="30"/>
      <c r="K287" s="35"/>
      <c r="L287" s="21"/>
      <c r="M287" s="28"/>
      <c r="N287" s="28"/>
      <c r="O287" s="28"/>
    </row>
    <row r="288" spans="2:15" s="12" customFormat="1">
      <c r="B288" s="17"/>
      <c r="C288" s="17"/>
      <c r="D288" s="18"/>
      <c r="E288" s="18"/>
      <c r="F288" s="19"/>
      <c r="G288" s="20"/>
      <c r="H288" s="30"/>
      <c r="I288" s="35"/>
      <c r="J288" s="30"/>
      <c r="K288" s="35"/>
      <c r="L288" s="21"/>
      <c r="M288" s="28"/>
      <c r="N288" s="28"/>
      <c r="O288" s="28"/>
    </row>
    <row r="289" spans="2:15" s="12" customFormat="1">
      <c r="B289" s="17"/>
      <c r="C289" s="17"/>
      <c r="D289" s="18"/>
      <c r="E289" s="18"/>
      <c r="F289" s="19"/>
      <c r="G289" s="20"/>
      <c r="H289" s="30"/>
      <c r="I289" s="35"/>
      <c r="J289" s="30"/>
      <c r="K289" s="35"/>
      <c r="L289" s="21"/>
      <c r="M289" s="28"/>
      <c r="N289" s="28"/>
      <c r="O289" s="28"/>
    </row>
    <row r="290" spans="2:15" s="12" customFormat="1">
      <c r="B290" s="17"/>
      <c r="C290" s="17"/>
      <c r="D290" s="18"/>
      <c r="E290" s="18"/>
      <c r="F290" s="19"/>
      <c r="G290" s="20"/>
      <c r="H290" s="30"/>
      <c r="I290" s="35"/>
      <c r="J290" s="30"/>
      <c r="K290" s="35"/>
      <c r="L290" s="21"/>
      <c r="M290" s="28"/>
      <c r="N290" s="28"/>
      <c r="O290" s="28"/>
    </row>
    <row r="291" spans="2:15" s="12" customFormat="1">
      <c r="B291" s="17"/>
      <c r="C291" s="17"/>
      <c r="D291" s="18"/>
      <c r="E291" s="18"/>
      <c r="F291" s="19"/>
      <c r="G291" s="20"/>
      <c r="H291" s="30"/>
      <c r="I291" s="35"/>
      <c r="J291" s="30"/>
      <c r="K291" s="35"/>
      <c r="L291" s="21"/>
      <c r="M291" s="28"/>
      <c r="N291" s="28"/>
      <c r="O291" s="28"/>
    </row>
    <row r="292" spans="2:15" s="12" customFormat="1">
      <c r="B292" s="17"/>
      <c r="C292" s="17"/>
      <c r="D292" s="18"/>
      <c r="E292" s="18"/>
      <c r="F292" s="19"/>
      <c r="G292" s="20"/>
      <c r="H292" s="30"/>
      <c r="I292" s="35"/>
      <c r="J292" s="30"/>
      <c r="K292" s="35"/>
      <c r="L292" s="21"/>
      <c r="M292" s="28"/>
      <c r="N292" s="28"/>
      <c r="O292" s="28"/>
    </row>
    <row r="293" spans="2:15" s="12" customFormat="1">
      <c r="B293" s="17"/>
      <c r="C293" s="17"/>
      <c r="D293" s="18"/>
      <c r="E293" s="18"/>
      <c r="F293" s="19"/>
      <c r="G293" s="20"/>
      <c r="H293" s="30"/>
      <c r="I293" s="35"/>
      <c r="J293" s="30"/>
      <c r="K293" s="35"/>
      <c r="L293" s="21"/>
      <c r="M293" s="28"/>
      <c r="N293" s="28"/>
      <c r="O293" s="28"/>
    </row>
    <row r="294" spans="2:15" s="12" customFormat="1">
      <c r="B294" s="17"/>
      <c r="C294" s="17"/>
      <c r="D294" s="18"/>
      <c r="E294" s="18"/>
      <c r="F294" s="19"/>
      <c r="G294" s="20"/>
      <c r="H294" s="30"/>
      <c r="I294" s="35"/>
      <c r="J294" s="30"/>
      <c r="K294" s="35"/>
      <c r="L294" s="21"/>
      <c r="M294" s="28"/>
      <c r="N294" s="28"/>
      <c r="O294" s="28"/>
    </row>
    <row r="295" spans="2:15" s="12" customFormat="1">
      <c r="B295" s="17"/>
      <c r="C295" s="17"/>
      <c r="D295" s="18"/>
      <c r="E295" s="18"/>
      <c r="F295" s="19"/>
      <c r="G295" s="20"/>
      <c r="H295" s="30"/>
      <c r="I295" s="35"/>
      <c r="J295" s="30"/>
      <c r="K295" s="35"/>
      <c r="L295" s="21"/>
      <c r="M295" s="28"/>
      <c r="N295" s="28"/>
      <c r="O295" s="28"/>
    </row>
    <row r="296" spans="2:15" s="12" customFormat="1">
      <c r="B296" s="17"/>
      <c r="C296" s="17"/>
      <c r="D296" s="18"/>
      <c r="E296" s="18"/>
      <c r="F296" s="19"/>
      <c r="G296" s="20"/>
      <c r="H296" s="30"/>
      <c r="I296" s="35"/>
      <c r="J296" s="36"/>
      <c r="K296" s="37"/>
      <c r="L296" s="22"/>
      <c r="M296" s="5"/>
      <c r="N296" s="5"/>
      <c r="O296" s="5"/>
    </row>
    <row r="297" spans="2:15" s="12" customFormat="1">
      <c r="B297" s="17"/>
      <c r="C297" s="17"/>
      <c r="D297" s="18"/>
      <c r="E297" s="18"/>
      <c r="F297" s="19"/>
      <c r="G297" s="20"/>
      <c r="H297" s="30"/>
      <c r="I297" s="35"/>
      <c r="J297" s="36"/>
      <c r="K297" s="37"/>
      <c r="L297" s="22"/>
      <c r="M297" s="5"/>
      <c r="N297" s="5"/>
      <c r="O297" s="5"/>
    </row>
    <row r="298" spans="2:15" s="12" customFormat="1">
      <c r="B298" s="17"/>
      <c r="C298" s="17"/>
      <c r="D298" s="18"/>
      <c r="E298" s="18"/>
      <c r="F298" s="19"/>
      <c r="G298" s="20"/>
      <c r="H298" s="30"/>
      <c r="I298" s="35"/>
      <c r="J298" s="36"/>
      <c r="K298" s="37"/>
      <c r="L298" s="22"/>
      <c r="M298" s="5"/>
      <c r="N298" s="5"/>
      <c r="O298" s="5"/>
    </row>
    <row r="299" spans="2:15" s="12" customFormat="1">
      <c r="B299" s="17"/>
      <c r="C299" s="17"/>
      <c r="D299" s="18"/>
      <c r="E299" s="18"/>
      <c r="F299" s="19"/>
      <c r="G299" s="20"/>
      <c r="H299" s="30"/>
      <c r="I299" s="35"/>
      <c r="J299" s="36"/>
      <c r="K299" s="37"/>
      <c r="L299" s="22"/>
      <c r="M299" s="5"/>
      <c r="N299" s="5"/>
      <c r="O299" s="5"/>
    </row>
    <row r="300" spans="2:15" s="12" customFormat="1">
      <c r="B300" s="17"/>
      <c r="C300" s="17"/>
      <c r="D300" s="18"/>
      <c r="E300" s="18"/>
      <c r="F300" s="19"/>
      <c r="G300" s="20"/>
      <c r="H300" s="30"/>
      <c r="I300" s="35"/>
      <c r="J300" s="36"/>
      <c r="K300" s="37"/>
      <c r="L300" s="22"/>
      <c r="M300" s="5"/>
      <c r="N300" s="5"/>
      <c r="O300" s="5"/>
    </row>
    <row r="301" spans="2:15" s="12" customFormat="1">
      <c r="B301" s="17"/>
      <c r="C301" s="17"/>
      <c r="D301" s="18"/>
      <c r="E301" s="18"/>
      <c r="F301" s="19"/>
      <c r="G301" s="20"/>
      <c r="H301" s="30"/>
      <c r="I301" s="35"/>
      <c r="J301" s="36"/>
      <c r="K301" s="37"/>
      <c r="L301" s="22"/>
      <c r="M301" s="5"/>
      <c r="N301" s="5"/>
      <c r="O301" s="5"/>
    </row>
    <row r="302" spans="2:15" s="12" customFormat="1">
      <c r="B302" s="17"/>
      <c r="C302" s="17"/>
      <c r="D302" s="18"/>
      <c r="E302" s="18"/>
      <c r="F302" s="19"/>
      <c r="G302" s="20"/>
      <c r="H302" s="30"/>
      <c r="I302" s="35"/>
      <c r="J302" s="36"/>
      <c r="K302" s="37"/>
      <c r="L302" s="22"/>
      <c r="M302" s="5"/>
      <c r="N302" s="5"/>
      <c r="O302" s="5"/>
    </row>
    <row r="303" spans="2:15" s="12" customFormat="1">
      <c r="B303" s="17"/>
      <c r="C303" s="17"/>
      <c r="D303" s="18"/>
      <c r="E303" s="18"/>
      <c r="F303" s="19"/>
      <c r="G303" s="20"/>
      <c r="H303" s="30"/>
      <c r="I303" s="35"/>
      <c r="J303" s="36"/>
      <c r="K303" s="37"/>
      <c r="L303" s="22"/>
      <c r="M303" s="5"/>
      <c r="N303" s="5"/>
      <c r="O303" s="5"/>
    </row>
    <row r="304" spans="2:15" s="12" customFormat="1">
      <c r="B304" s="17"/>
      <c r="C304" s="17"/>
      <c r="D304" s="18"/>
      <c r="E304" s="18"/>
      <c r="F304" s="19"/>
      <c r="G304" s="20"/>
      <c r="H304" s="30"/>
      <c r="I304" s="35"/>
      <c r="J304" s="36"/>
      <c r="K304" s="37"/>
      <c r="L304" s="22"/>
      <c r="M304" s="5"/>
      <c r="N304" s="5"/>
      <c r="O304" s="5"/>
    </row>
    <row r="305" spans="2:15" s="12" customFormat="1">
      <c r="B305" s="17"/>
      <c r="C305" s="17"/>
      <c r="D305" s="18"/>
      <c r="E305" s="18"/>
      <c r="F305" s="19"/>
      <c r="G305" s="20"/>
      <c r="H305" s="30"/>
      <c r="I305" s="35"/>
      <c r="J305" s="36"/>
      <c r="K305" s="37"/>
      <c r="L305" s="22"/>
      <c r="M305" s="5"/>
      <c r="N305" s="5"/>
      <c r="O305" s="5"/>
    </row>
    <row r="306" spans="2:15" s="12" customFormat="1">
      <c r="B306" s="17"/>
      <c r="C306" s="17"/>
      <c r="D306" s="18"/>
      <c r="E306" s="18"/>
      <c r="F306" s="19"/>
      <c r="G306" s="20"/>
      <c r="H306" s="30"/>
      <c r="I306" s="35"/>
      <c r="J306" s="36"/>
      <c r="K306" s="37"/>
      <c r="L306" s="22"/>
      <c r="M306" s="5"/>
      <c r="N306" s="5"/>
      <c r="O306" s="5"/>
    </row>
    <row r="307" spans="2:15" s="12" customFormat="1">
      <c r="B307" s="17"/>
      <c r="C307" s="17"/>
      <c r="D307" s="18"/>
      <c r="E307" s="18"/>
      <c r="F307" s="19"/>
      <c r="G307" s="20"/>
      <c r="H307" s="30"/>
      <c r="I307" s="35"/>
      <c r="J307" s="36"/>
      <c r="K307" s="37"/>
      <c r="L307" s="22"/>
      <c r="M307" s="5"/>
      <c r="N307" s="5"/>
      <c r="O307" s="5"/>
    </row>
    <row r="308" spans="2:15" s="12" customFormat="1">
      <c r="B308" s="17"/>
      <c r="C308" s="17"/>
      <c r="D308" s="18"/>
      <c r="E308" s="18"/>
      <c r="F308" s="19"/>
      <c r="G308" s="20"/>
      <c r="H308" s="30"/>
      <c r="I308" s="35"/>
      <c r="J308" s="36"/>
      <c r="K308" s="37"/>
      <c r="L308" s="22"/>
      <c r="M308" s="5"/>
      <c r="N308" s="5"/>
      <c r="O308" s="5"/>
    </row>
    <row r="309" spans="2:15" s="12" customFormat="1">
      <c r="B309" s="17"/>
      <c r="C309" s="17"/>
      <c r="D309" s="18"/>
      <c r="E309" s="18"/>
      <c r="F309" s="19"/>
      <c r="G309" s="20"/>
      <c r="H309" s="30"/>
      <c r="I309" s="35"/>
      <c r="J309" s="36"/>
      <c r="K309" s="37"/>
      <c r="L309" s="22"/>
      <c r="M309" s="5"/>
      <c r="N309" s="5"/>
      <c r="O309" s="5"/>
    </row>
    <row r="310" spans="2:15" s="12" customFormat="1">
      <c r="B310" s="17"/>
      <c r="C310" s="17"/>
      <c r="D310" s="18"/>
      <c r="E310" s="18"/>
      <c r="F310" s="19"/>
      <c r="G310" s="20"/>
      <c r="H310" s="30"/>
      <c r="I310" s="35"/>
      <c r="J310" s="36"/>
      <c r="K310" s="37"/>
      <c r="L310" s="22"/>
      <c r="M310" s="5"/>
      <c r="N310" s="5"/>
      <c r="O310" s="5"/>
    </row>
    <row r="311" spans="2:15" s="12" customFormat="1">
      <c r="B311" s="17"/>
      <c r="C311" s="17"/>
      <c r="D311" s="18"/>
      <c r="E311" s="18"/>
      <c r="F311" s="19"/>
      <c r="G311" s="20"/>
      <c r="H311" s="30"/>
      <c r="I311" s="35"/>
      <c r="J311" s="36"/>
      <c r="K311" s="37"/>
      <c r="L311" s="22"/>
      <c r="M311" s="5"/>
      <c r="N311" s="5"/>
      <c r="O311" s="5"/>
    </row>
    <row r="312" spans="2:15" s="12" customFormat="1">
      <c r="B312" s="17"/>
      <c r="C312" s="17"/>
      <c r="D312" s="18"/>
      <c r="E312" s="18"/>
      <c r="F312" s="19"/>
      <c r="G312" s="20"/>
      <c r="H312" s="30"/>
      <c r="I312" s="35"/>
      <c r="J312" s="36"/>
      <c r="K312" s="37"/>
      <c r="L312" s="22"/>
      <c r="M312" s="5"/>
      <c r="N312" s="5"/>
      <c r="O312" s="5"/>
    </row>
    <row r="313" spans="2:15" s="12" customFormat="1">
      <c r="B313" s="17"/>
      <c r="C313" s="17"/>
      <c r="D313" s="18"/>
      <c r="E313" s="18"/>
      <c r="F313" s="19"/>
      <c r="G313" s="20"/>
      <c r="H313" s="30"/>
      <c r="I313" s="35"/>
      <c r="J313" s="36"/>
      <c r="K313" s="37"/>
      <c r="L313" s="22"/>
      <c r="M313" s="5"/>
      <c r="N313" s="5"/>
      <c r="O313" s="5"/>
    </row>
    <row r="314" spans="2:15" s="12" customFormat="1">
      <c r="B314" s="17"/>
      <c r="C314" s="17"/>
      <c r="D314" s="18"/>
      <c r="E314" s="18"/>
      <c r="F314" s="19"/>
      <c r="G314" s="20"/>
      <c r="H314" s="30"/>
      <c r="I314" s="35"/>
      <c r="J314" s="36"/>
      <c r="K314" s="37"/>
      <c r="L314" s="22"/>
      <c r="M314" s="5"/>
      <c r="N314" s="5"/>
      <c r="O314" s="5"/>
    </row>
    <row r="315" spans="2:15" s="12" customFormat="1">
      <c r="B315" s="17"/>
      <c r="C315" s="17"/>
      <c r="D315" s="18"/>
      <c r="E315" s="18"/>
      <c r="F315" s="19"/>
      <c r="G315" s="20"/>
      <c r="H315" s="30"/>
      <c r="I315" s="35"/>
      <c r="J315" s="36"/>
      <c r="K315" s="37"/>
      <c r="L315" s="22"/>
      <c r="M315" s="5"/>
      <c r="N315" s="5"/>
      <c r="O315" s="5"/>
    </row>
    <row r="316" spans="2:15" s="12" customFormat="1">
      <c r="B316" s="17"/>
      <c r="C316" s="17"/>
      <c r="D316" s="18"/>
      <c r="E316" s="18"/>
      <c r="F316" s="19"/>
      <c r="G316" s="20"/>
      <c r="H316" s="30"/>
      <c r="I316" s="35"/>
      <c r="J316" s="36"/>
      <c r="K316" s="37"/>
      <c r="L316" s="22"/>
      <c r="M316" s="5"/>
      <c r="N316" s="5"/>
      <c r="O316" s="5"/>
    </row>
    <row r="317" spans="2:15" s="12" customFormat="1">
      <c r="B317" s="17"/>
      <c r="C317" s="17"/>
      <c r="D317" s="18"/>
      <c r="E317" s="18"/>
      <c r="F317" s="19"/>
      <c r="G317" s="20"/>
      <c r="H317" s="30"/>
      <c r="I317" s="35"/>
      <c r="J317" s="36"/>
      <c r="K317" s="37"/>
      <c r="L317" s="22"/>
      <c r="M317" s="5"/>
      <c r="N317" s="5"/>
      <c r="O317" s="5"/>
    </row>
    <row r="318" spans="2:15" s="12" customFormat="1">
      <c r="B318" s="17"/>
      <c r="C318" s="17"/>
      <c r="D318" s="18"/>
      <c r="E318" s="18"/>
      <c r="F318" s="19"/>
      <c r="G318" s="20"/>
      <c r="H318" s="30"/>
      <c r="I318" s="35"/>
      <c r="J318" s="36"/>
      <c r="K318" s="37"/>
      <c r="L318" s="22"/>
      <c r="M318" s="5"/>
      <c r="N318" s="5"/>
      <c r="O318" s="5"/>
    </row>
    <row r="319" spans="2:15" s="12" customFormat="1">
      <c r="B319" s="17"/>
      <c r="C319" s="17"/>
      <c r="D319" s="18"/>
      <c r="E319" s="18"/>
      <c r="F319" s="19"/>
      <c r="G319" s="20"/>
      <c r="H319" s="30"/>
      <c r="I319" s="35"/>
      <c r="J319" s="36"/>
      <c r="K319" s="37"/>
      <c r="L319" s="22"/>
      <c r="M319" s="5"/>
      <c r="N319" s="5"/>
      <c r="O319" s="5"/>
    </row>
    <row r="320" spans="2:15" s="12" customFormat="1">
      <c r="B320" s="17"/>
      <c r="C320" s="17"/>
      <c r="D320" s="18"/>
      <c r="E320" s="18"/>
      <c r="F320" s="19"/>
      <c r="G320" s="20"/>
      <c r="H320" s="30"/>
      <c r="I320" s="35"/>
      <c r="J320" s="36"/>
      <c r="K320" s="37"/>
      <c r="L320" s="22"/>
      <c r="M320" s="5"/>
      <c r="N320" s="5"/>
      <c r="O320" s="5"/>
    </row>
    <row r="321" spans="2:15" s="12" customFormat="1">
      <c r="B321" s="17"/>
      <c r="C321" s="17"/>
      <c r="D321" s="18"/>
      <c r="E321" s="18"/>
      <c r="F321" s="19"/>
      <c r="G321" s="20"/>
      <c r="H321" s="30"/>
      <c r="I321" s="35"/>
      <c r="J321" s="36"/>
      <c r="K321" s="37"/>
      <c r="L321" s="22"/>
      <c r="M321" s="5"/>
      <c r="N321" s="5"/>
      <c r="O321" s="5"/>
    </row>
    <row r="322" spans="2:15" s="12" customFormat="1">
      <c r="B322" s="17"/>
      <c r="C322" s="17"/>
      <c r="D322" s="18"/>
      <c r="E322" s="18"/>
      <c r="F322" s="19"/>
      <c r="G322" s="20"/>
      <c r="H322" s="30"/>
      <c r="I322" s="35"/>
      <c r="J322" s="36"/>
      <c r="K322" s="37"/>
      <c r="L322" s="22"/>
      <c r="M322" s="5"/>
      <c r="N322" s="5"/>
      <c r="O322" s="5"/>
    </row>
    <row r="323" spans="2:15" s="12" customFormat="1">
      <c r="B323" s="17"/>
      <c r="C323" s="17"/>
      <c r="D323" s="18"/>
      <c r="E323" s="18"/>
      <c r="F323" s="19"/>
      <c r="G323" s="20"/>
      <c r="H323" s="30"/>
      <c r="I323" s="35"/>
      <c r="J323" s="36"/>
      <c r="K323" s="37"/>
      <c r="L323" s="22"/>
      <c r="M323" s="5"/>
      <c r="N323" s="5"/>
      <c r="O323" s="5"/>
    </row>
    <row r="324" spans="2:15" s="12" customFormat="1">
      <c r="B324" s="17"/>
      <c r="C324" s="17"/>
      <c r="D324" s="18"/>
      <c r="E324" s="18"/>
      <c r="F324" s="19"/>
      <c r="G324" s="20"/>
      <c r="H324" s="30"/>
      <c r="I324" s="35"/>
      <c r="J324" s="36"/>
      <c r="K324" s="37"/>
      <c r="L324" s="22"/>
      <c r="M324" s="5"/>
      <c r="N324" s="5"/>
      <c r="O324" s="5"/>
    </row>
    <row r="325" spans="2:15" s="12" customFormat="1">
      <c r="B325" s="17"/>
      <c r="C325" s="17"/>
      <c r="D325" s="18"/>
      <c r="E325" s="18"/>
      <c r="F325" s="19"/>
      <c r="G325" s="20"/>
      <c r="H325" s="30"/>
      <c r="I325" s="35"/>
      <c r="J325" s="36"/>
      <c r="K325" s="37"/>
      <c r="L325" s="22"/>
      <c r="M325" s="5"/>
      <c r="N325" s="5"/>
      <c r="O325" s="5"/>
    </row>
    <row r="326" spans="2:15" s="12" customFormat="1">
      <c r="B326" s="17"/>
      <c r="C326" s="17"/>
      <c r="D326" s="18"/>
      <c r="E326" s="18"/>
      <c r="F326" s="19"/>
      <c r="G326" s="20"/>
      <c r="H326" s="30"/>
      <c r="I326" s="35"/>
      <c r="J326" s="36"/>
      <c r="K326" s="37"/>
      <c r="L326" s="22"/>
      <c r="M326" s="5"/>
      <c r="N326" s="5"/>
      <c r="O326" s="5"/>
    </row>
    <row r="327" spans="2:15" s="12" customFormat="1">
      <c r="B327" s="17"/>
      <c r="C327" s="17"/>
      <c r="D327" s="18"/>
      <c r="E327" s="18"/>
      <c r="F327" s="19"/>
      <c r="G327" s="20"/>
      <c r="H327" s="30"/>
      <c r="I327" s="35"/>
      <c r="J327" s="36"/>
      <c r="K327" s="37"/>
      <c r="L327" s="22"/>
      <c r="M327" s="5"/>
      <c r="N327" s="5"/>
      <c r="O327" s="5"/>
    </row>
    <row r="328" spans="2:15" s="12" customFormat="1">
      <c r="B328" s="17"/>
      <c r="C328" s="17"/>
      <c r="D328" s="18"/>
      <c r="E328" s="18"/>
      <c r="F328" s="19"/>
      <c r="G328" s="20"/>
      <c r="H328" s="30"/>
      <c r="I328" s="35"/>
      <c r="J328" s="36"/>
      <c r="K328" s="37"/>
      <c r="L328" s="22"/>
      <c r="M328" s="5"/>
      <c r="N328" s="5"/>
      <c r="O328" s="5"/>
    </row>
    <row r="329" spans="2:15" s="12" customFormat="1">
      <c r="B329" s="17"/>
      <c r="C329" s="17"/>
      <c r="D329" s="18"/>
      <c r="E329" s="18"/>
      <c r="F329" s="19"/>
      <c r="G329" s="20"/>
      <c r="H329" s="30"/>
      <c r="I329" s="35"/>
      <c r="J329" s="36"/>
      <c r="K329" s="37"/>
      <c r="L329" s="22"/>
      <c r="M329" s="5"/>
      <c r="N329" s="5"/>
      <c r="O329" s="5"/>
    </row>
    <row r="330" spans="2:15" s="12" customFormat="1">
      <c r="B330" s="17"/>
      <c r="C330" s="17"/>
      <c r="D330" s="18"/>
      <c r="E330" s="18"/>
      <c r="F330" s="19"/>
      <c r="G330" s="20"/>
      <c r="H330" s="30"/>
      <c r="I330" s="35"/>
      <c r="J330" s="36"/>
      <c r="K330" s="37"/>
      <c r="L330" s="22"/>
      <c r="M330" s="5"/>
      <c r="N330" s="5"/>
      <c r="O330" s="5"/>
    </row>
    <row r="331" spans="2:15" s="12" customFormat="1">
      <c r="B331" s="17"/>
      <c r="C331" s="17"/>
      <c r="D331" s="18"/>
      <c r="E331" s="18"/>
      <c r="F331" s="19"/>
      <c r="G331" s="20"/>
      <c r="H331" s="30"/>
      <c r="I331" s="35"/>
      <c r="J331" s="36"/>
      <c r="K331" s="37"/>
      <c r="L331" s="22"/>
      <c r="M331" s="5"/>
      <c r="N331" s="5"/>
      <c r="O331" s="5"/>
    </row>
    <row r="332" spans="2:15" s="12" customFormat="1">
      <c r="B332" s="17"/>
      <c r="C332" s="17"/>
      <c r="D332" s="18"/>
      <c r="E332" s="18"/>
      <c r="F332" s="19"/>
      <c r="G332" s="20"/>
      <c r="H332" s="30"/>
      <c r="I332" s="35"/>
      <c r="J332" s="36"/>
      <c r="K332" s="37"/>
      <c r="L332" s="22"/>
      <c r="M332" s="5"/>
      <c r="N332" s="5"/>
      <c r="O332" s="5"/>
    </row>
    <row r="333" spans="2:15" s="12" customFormat="1">
      <c r="B333" s="17"/>
      <c r="C333" s="17"/>
      <c r="D333" s="18"/>
      <c r="E333" s="18"/>
      <c r="F333" s="19"/>
      <c r="G333" s="20"/>
      <c r="H333" s="30"/>
      <c r="I333" s="35"/>
      <c r="J333" s="36"/>
      <c r="K333" s="37"/>
      <c r="L333" s="22"/>
      <c r="M333" s="5"/>
      <c r="N333" s="5"/>
      <c r="O333" s="5"/>
    </row>
    <row r="334" spans="2:15" s="12" customFormat="1">
      <c r="B334" s="17"/>
      <c r="C334" s="17"/>
      <c r="D334" s="18"/>
      <c r="E334" s="18"/>
      <c r="F334" s="19"/>
      <c r="G334" s="20"/>
      <c r="H334" s="30"/>
      <c r="I334" s="35"/>
      <c r="J334" s="36"/>
      <c r="K334" s="37"/>
      <c r="L334" s="22"/>
      <c r="M334" s="5"/>
      <c r="N334" s="5"/>
      <c r="O334" s="5"/>
    </row>
    <row r="335" spans="2:15" s="12" customFormat="1">
      <c r="B335" s="17"/>
      <c r="C335" s="17"/>
      <c r="D335" s="18"/>
      <c r="E335" s="18"/>
      <c r="F335" s="19"/>
      <c r="G335" s="20"/>
      <c r="H335" s="30"/>
      <c r="I335" s="35"/>
      <c r="J335" s="36"/>
      <c r="K335" s="37"/>
      <c r="L335" s="22"/>
      <c r="M335" s="5"/>
      <c r="N335" s="5"/>
      <c r="O335" s="5"/>
    </row>
    <row r="336" spans="2:15" s="12" customFormat="1">
      <c r="B336" s="17"/>
      <c r="C336" s="17"/>
      <c r="D336" s="18"/>
      <c r="E336" s="18"/>
      <c r="F336" s="19"/>
      <c r="G336" s="20"/>
      <c r="H336" s="30"/>
      <c r="I336" s="35"/>
      <c r="J336" s="36"/>
      <c r="K336" s="37"/>
      <c r="L336" s="22"/>
      <c r="M336" s="5"/>
      <c r="N336" s="5"/>
      <c r="O336" s="5"/>
    </row>
    <row r="337" spans="2:15" s="12" customFormat="1">
      <c r="B337" s="17"/>
      <c r="C337" s="17"/>
      <c r="D337" s="18"/>
      <c r="E337" s="18"/>
      <c r="F337" s="19"/>
      <c r="G337" s="20"/>
      <c r="H337" s="30"/>
      <c r="I337" s="35"/>
      <c r="J337" s="36"/>
      <c r="K337" s="37"/>
      <c r="L337" s="22"/>
      <c r="M337" s="5"/>
      <c r="N337" s="5"/>
      <c r="O337" s="5"/>
    </row>
    <row r="338" spans="2:15" s="12" customFormat="1">
      <c r="B338" s="17"/>
      <c r="C338" s="17"/>
      <c r="D338" s="18"/>
      <c r="E338" s="18"/>
      <c r="F338" s="19"/>
      <c r="G338" s="20"/>
      <c r="H338" s="30"/>
      <c r="I338" s="35"/>
      <c r="J338" s="36"/>
      <c r="K338" s="37"/>
      <c r="L338" s="22"/>
      <c r="M338" s="5"/>
      <c r="N338" s="5"/>
      <c r="O338" s="5"/>
    </row>
    <row r="339" spans="2:15" s="12" customFormat="1">
      <c r="B339" s="17"/>
      <c r="C339" s="17"/>
      <c r="D339" s="18"/>
      <c r="E339" s="18"/>
      <c r="F339" s="19"/>
      <c r="G339" s="20"/>
      <c r="H339" s="30"/>
      <c r="I339" s="35"/>
      <c r="J339" s="36"/>
      <c r="K339" s="37"/>
      <c r="L339" s="22"/>
      <c r="M339" s="5"/>
      <c r="N339" s="5"/>
      <c r="O339" s="5"/>
    </row>
    <row r="340" spans="2:15" s="12" customFormat="1">
      <c r="B340" s="17"/>
      <c r="C340" s="17"/>
      <c r="D340" s="18"/>
      <c r="E340" s="18"/>
      <c r="F340" s="19"/>
      <c r="G340" s="20"/>
      <c r="H340" s="30"/>
      <c r="I340" s="35"/>
      <c r="J340" s="36"/>
      <c r="K340" s="37"/>
      <c r="L340" s="22"/>
      <c r="M340" s="5"/>
      <c r="N340" s="5"/>
      <c r="O340" s="5"/>
    </row>
    <row r="341" spans="2:15" s="12" customFormat="1">
      <c r="B341" s="17"/>
      <c r="C341" s="17"/>
      <c r="D341" s="18"/>
      <c r="E341" s="18"/>
      <c r="F341" s="19"/>
      <c r="G341" s="20"/>
      <c r="H341" s="30"/>
      <c r="I341" s="35"/>
      <c r="J341" s="36"/>
      <c r="K341" s="37"/>
      <c r="L341" s="22"/>
      <c r="M341" s="5"/>
      <c r="N341" s="5"/>
      <c r="O341" s="5"/>
    </row>
    <row r="342" spans="2:15" s="12" customFormat="1">
      <c r="B342" s="17"/>
      <c r="C342" s="17"/>
      <c r="D342" s="18"/>
      <c r="E342" s="18"/>
      <c r="F342" s="19"/>
      <c r="G342" s="20"/>
      <c r="H342" s="30"/>
      <c r="I342" s="35"/>
      <c r="J342" s="36"/>
      <c r="K342" s="37"/>
      <c r="L342" s="22"/>
      <c r="M342" s="5"/>
      <c r="N342" s="5"/>
      <c r="O342" s="5"/>
    </row>
    <row r="343" spans="2:15" s="12" customFormat="1">
      <c r="B343" s="17"/>
      <c r="C343" s="17"/>
      <c r="D343" s="18"/>
      <c r="E343" s="18"/>
      <c r="F343" s="19"/>
      <c r="G343" s="20"/>
      <c r="H343" s="30"/>
      <c r="I343" s="35"/>
      <c r="J343" s="36"/>
      <c r="K343" s="37"/>
      <c r="L343" s="22"/>
      <c r="M343" s="5"/>
      <c r="N343" s="5"/>
      <c r="O343" s="5"/>
    </row>
    <row r="344" spans="2:15" s="12" customFormat="1">
      <c r="B344" s="17"/>
      <c r="C344" s="17"/>
      <c r="D344" s="18"/>
      <c r="E344" s="18"/>
      <c r="F344" s="19"/>
      <c r="G344" s="20"/>
      <c r="H344" s="30"/>
      <c r="I344" s="35"/>
      <c r="J344" s="36"/>
      <c r="K344" s="37"/>
      <c r="L344" s="22"/>
      <c r="M344" s="5"/>
      <c r="N344" s="5"/>
      <c r="O344" s="5"/>
    </row>
    <row r="345" spans="2:15" s="12" customFormat="1">
      <c r="B345" s="17"/>
      <c r="C345" s="17"/>
      <c r="D345" s="18"/>
      <c r="E345" s="18"/>
      <c r="F345" s="19"/>
      <c r="G345" s="20"/>
      <c r="H345" s="30"/>
      <c r="I345" s="35"/>
      <c r="J345" s="36"/>
      <c r="K345" s="37"/>
      <c r="L345" s="22"/>
      <c r="M345" s="5"/>
      <c r="N345" s="5"/>
      <c r="O345" s="5"/>
    </row>
    <row r="346" spans="2:15" s="12" customFormat="1">
      <c r="B346" s="17"/>
      <c r="C346" s="17"/>
      <c r="D346" s="18"/>
      <c r="E346" s="18"/>
      <c r="F346" s="19"/>
      <c r="G346" s="20"/>
      <c r="H346" s="30"/>
      <c r="I346" s="35"/>
      <c r="J346" s="36"/>
      <c r="K346" s="37"/>
      <c r="L346" s="22"/>
      <c r="M346" s="5"/>
      <c r="N346" s="5"/>
      <c r="O346" s="5"/>
    </row>
    <row r="347" spans="2:15" s="12" customFormat="1">
      <c r="B347" s="17"/>
      <c r="C347" s="17"/>
      <c r="D347" s="18"/>
      <c r="E347" s="18"/>
      <c r="F347" s="19"/>
      <c r="G347" s="20"/>
      <c r="H347" s="30"/>
      <c r="I347" s="35"/>
      <c r="J347" s="36"/>
      <c r="K347" s="37"/>
      <c r="L347" s="22"/>
      <c r="M347" s="5"/>
      <c r="N347" s="5"/>
      <c r="O347" s="5"/>
    </row>
    <row r="348" spans="2:15" s="12" customFormat="1">
      <c r="B348" s="17"/>
      <c r="C348" s="17"/>
      <c r="D348" s="18"/>
      <c r="E348" s="18"/>
      <c r="F348" s="19"/>
      <c r="G348" s="20"/>
      <c r="H348" s="30"/>
      <c r="I348" s="35"/>
      <c r="J348" s="36"/>
      <c r="K348" s="37"/>
      <c r="L348" s="22"/>
      <c r="M348" s="5"/>
      <c r="N348" s="5"/>
      <c r="O348" s="5"/>
    </row>
    <row r="349" spans="2:15" s="12" customFormat="1">
      <c r="B349" s="17"/>
      <c r="C349" s="17"/>
      <c r="D349" s="18"/>
      <c r="E349" s="18"/>
      <c r="F349" s="19"/>
      <c r="G349" s="20"/>
      <c r="H349" s="30"/>
      <c r="I349" s="35"/>
      <c r="J349" s="36"/>
      <c r="K349" s="37"/>
      <c r="L349" s="22"/>
      <c r="M349" s="5"/>
      <c r="N349" s="5"/>
      <c r="O349" s="5"/>
    </row>
    <row r="350" spans="2:15" s="12" customFormat="1">
      <c r="B350" s="17"/>
      <c r="C350" s="17"/>
      <c r="D350" s="18"/>
      <c r="E350" s="18"/>
      <c r="F350" s="19"/>
      <c r="G350" s="20"/>
      <c r="H350" s="30"/>
      <c r="I350" s="35"/>
      <c r="J350" s="36"/>
      <c r="K350" s="37"/>
      <c r="L350" s="22"/>
      <c r="M350" s="5"/>
      <c r="N350" s="5"/>
      <c r="O350" s="5"/>
    </row>
    <row r="351" spans="2:15" s="12" customFormat="1">
      <c r="B351" s="17"/>
      <c r="C351" s="17"/>
      <c r="D351" s="18"/>
      <c r="E351" s="18"/>
      <c r="F351" s="19"/>
      <c r="G351" s="20"/>
      <c r="H351" s="30"/>
      <c r="I351" s="35"/>
      <c r="J351" s="36"/>
      <c r="K351" s="37"/>
      <c r="L351" s="22"/>
      <c r="M351" s="5"/>
      <c r="N351" s="5"/>
      <c r="O351" s="5"/>
    </row>
    <row r="352" spans="2:15" s="12" customFormat="1">
      <c r="B352" s="17"/>
      <c r="C352" s="17"/>
      <c r="D352" s="18"/>
      <c r="E352" s="18"/>
      <c r="F352" s="19"/>
      <c r="G352" s="20"/>
      <c r="H352" s="30"/>
      <c r="I352" s="35"/>
      <c r="J352" s="36"/>
      <c r="K352" s="37"/>
      <c r="L352" s="22"/>
      <c r="M352" s="5"/>
      <c r="N352" s="5"/>
      <c r="O352" s="5"/>
    </row>
    <row r="353" spans="2:15" s="12" customFormat="1">
      <c r="B353" s="17"/>
      <c r="C353" s="17"/>
      <c r="D353" s="18"/>
      <c r="E353" s="18"/>
      <c r="F353" s="19"/>
      <c r="G353" s="20"/>
      <c r="H353" s="30"/>
      <c r="I353" s="35"/>
      <c r="J353" s="36"/>
      <c r="K353" s="37"/>
      <c r="L353" s="22"/>
      <c r="M353" s="5"/>
      <c r="N353" s="5"/>
      <c r="O353" s="5"/>
    </row>
    <row r="354" spans="2:15" s="12" customFormat="1">
      <c r="B354" s="17"/>
      <c r="C354" s="17"/>
      <c r="D354" s="18"/>
      <c r="E354" s="18"/>
      <c r="F354" s="19"/>
      <c r="G354" s="20"/>
      <c r="H354" s="30"/>
      <c r="I354" s="35"/>
      <c r="J354" s="36"/>
      <c r="K354" s="37"/>
      <c r="L354" s="22"/>
      <c r="M354" s="5"/>
      <c r="N354" s="5"/>
      <c r="O354" s="5"/>
    </row>
    <row r="355" spans="2:15" s="12" customFormat="1">
      <c r="B355" s="17"/>
      <c r="C355" s="17"/>
      <c r="D355" s="18"/>
      <c r="E355" s="18"/>
      <c r="F355" s="19"/>
      <c r="G355" s="20"/>
      <c r="H355" s="30"/>
      <c r="I355" s="35"/>
      <c r="J355" s="36"/>
      <c r="K355" s="37"/>
      <c r="L355" s="22"/>
      <c r="M355" s="5"/>
      <c r="N355" s="5"/>
      <c r="O355" s="5"/>
    </row>
    <row r="356" spans="2:15" s="12" customFormat="1">
      <c r="B356" s="17"/>
      <c r="C356" s="17"/>
      <c r="D356" s="18"/>
      <c r="E356" s="18"/>
      <c r="F356" s="19"/>
      <c r="G356" s="20"/>
      <c r="H356" s="30"/>
      <c r="I356" s="35"/>
      <c r="J356" s="36"/>
      <c r="K356" s="37"/>
      <c r="L356" s="22"/>
      <c r="M356" s="5"/>
      <c r="N356" s="5"/>
      <c r="O356" s="5"/>
    </row>
    <row r="357" spans="2:15" s="12" customFormat="1">
      <c r="B357" s="17"/>
      <c r="C357" s="17"/>
      <c r="D357" s="18"/>
      <c r="E357" s="18"/>
      <c r="F357" s="19"/>
      <c r="G357" s="20"/>
      <c r="H357" s="30"/>
      <c r="I357" s="35"/>
      <c r="J357" s="36"/>
      <c r="K357" s="37"/>
      <c r="L357" s="22"/>
      <c r="M357" s="5"/>
      <c r="N357" s="5"/>
      <c r="O357" s="5"/>
    </row>
    <row r="358" spans="2:15" s="12" customFormat="1">
      <c r="B358" s="17"/>
      <c r="C358" s="17"/>
      <c r="D358" s="18"/>
      <c r="E358" s="18"/>
      <c r="F358" s="19"/>
      <c r="G358" s="20"/>
      <c r="H358" s="30"/>
      <c r="I358" s="35"/>
      <c r="J358" s="36"/>
      <c r="K358" s="37"/>
      <c r="L358" s="22"/>
      <c r="M358" s="5"/>
      <c r="N358" s="5"/>
      <c r="O358" s="5"/>
    </row>
    <row r="359" spans="2:15" s="12" customFormat="1">
      <c r="B359" s="17"/>
      <c r="C359" s="17"/>
      <c r="D359" s="18"/>
      <c r="E359" s="18"/>
      <c r="F359" s="19"/>
      <c r="G359" s="20"/>
      <c r="H359" s="30"/>
      <c r="I359" s="35"/>
      <c r="J359" s="36"/>
      <c r="K359" s="37"/>
      <c r="L359" s="22"/>
      <c r="M359" s="5"/>
      <c r="N359" s="5"/>
      <c r="O359" s="5"/>
    </row>
    <row r="360" spans="2:15" s="12" customFormat="1">
      <c r="B360" s="17"/>
      <c r="C360" s="17"/>
      <c r="D360" s="18"/>
      <c r="E360" s="18"/>
      <c r="F360" s="19"/>
      <c r="G360" s="20"/>
      <c r="H360" s="30"/>
      <c r="I360" s="35"/>
      <c r="J360" s="36"/>
      <c r="K360" s="37"/>
      <c r="L360" s="22"/>
      <c r="M360" s="5"/>
      <c r="N360" s="5"/>
      <c r="O360" s="5"/>
    </row>
    <row r="361" spans="2:15" s="12" customFormat="1">
      <c r="B361" s="17"/>
      <c r="C361" s="17"/>
      <c r="D361" s="18"/>
      <c r="E361" s="18"/>
      <c r="F361" s="19"/>
      <c r="G361" s="20"/>
      <c r="H361" s="30"/>
      <c r="I361" s="35"/>
      <c r="J361" s="36"/>
      <c r="K361" s="37"/>
      <c r="L361" s="22"/>
      <c r="M361" s="5"/>
      <c r="N361" s="5"/>
      <c r="O361" s="5"/>
    </row>
    <row r="362" spans="2:15" s="12" customFormat="1">
      <c r="B362" s="17"/>
      <c r="C362" s="17"/>
      <c r="D362" s="18"/>
      <c r="E362" s="18"/>
      <c r="F362" s="19"/>
      <c r="G362" s="20"/>
      <c r="H362" s="30"/>
      <c r="I362" s="35"/>
      <c r="J362" s="36"/>
      <c r="K362" s="37"/>
      <c r="L362" s="22"/>
      <c r="M362" s="5"/>
      <c r="N362" s="5"/>
      <c r="O362" s="5"/>
    </row>
    <row r="363" spans="2:15" s="12" customFormat="1">
      <c r="B363" s="17"/>
      <c r="C363" s="17"/>
      <c r="D363" s="18"/>
      <c r="E363" s="18"/>
      <c r="F363" s="19"/>
      <c r="G363" s="20"/>
      <c r="H363" s="30"/>
      <c r="I363" s="35"/>
      <c r="J363" s="36"/>
      <c r="K363" s="37"/>
      <c r="L363" s="22"/>
      <c r="M363" s="5"/>
      <c r="N363" s="5"/>
      <c r="O363" s="5"/>
    </row>
    <row r="364" spans="2:15" s="12" customFormat="1">
      <c r="B364" s="17"/>
      <c r="C364" s="17"/>
      <c r="D364" s="18"/>
      <c r="E364" s="18"/>
      <c r="F364" s="19"/>
      <c r="G364" s="20"/>
      <c r="H364" s="30"/>
      <c r="I364" s="35"/>
      <c r="J364" s="36"/>
      <c r="K364" s="37"/>
      <c r="L364" s="22"/>
      <c r="M364" s="5"/>
      <c r="N364" s="5"/>
      <c r="O364" s="5"/>
    </row>
    <row r="365" spans="2:15" s="12" customFormat="1">
      <c r="B365" s="17"/>
      <c r="C365" s="17"/>
      <c r="D365" s="18"/>
      <c r="E365" s="18"/>
      <c r="F365" s="19"/>
      <c r="G365" s="20"/>
      <c r="H365" s="30"/>
      <c r="I365" s="35"/>
      <c r="J365" s="36"/>
      <c r="K365" s="37"/>
      <c r="L365" s="22"/>
      <c r="M365" s="5"/>
      <c r="N365" s="5"/>
      <c r="O365" s="5"/>
    </row>
    <row r="366" spans="2:15" s="12" customFormat="1">
      <c r="B366" s="17"/>
      <c r="C366" s="17"/>
      <c r="D366" s="18"/>
      <c r="E366" s="18"/>
      <c r="F366" s="19"/>
      <c r="G366" s="20"/>
      <c r="H366" s="30"/>
      <c r="I366" s="35"/>
      <c r="J366" s="36"/>
      <c r="K366" s="37"/>
      <c r="L366" s="22"/>
      <c r="M366" s="5"/>
      <c r="N366" s="5"/>
      <c r="O366" s="5"/>
    </row>
    <row r="367" spans="2:15" s="12" customFormat="1">
      <c r="B367" s="17"/>
      <c r="C367" s="17"/>
      <c r="D367" s="18"/>
      <c r="E367" s="18"/>
      <c r="F367" s="19"/>
      <c r="G367" s="20"/>
      <c r="H367" s="30"/>
      <c r="I367" s="35"/>
      <c r="J367" s="36"/>
      <c r="K367" s="37"/>
      <c r="L367" s="22"/>
      <c r="M367" s="5"/>
      <c r="N367" s="5"/>
      <c r="O367" s="5"/>
    </row>
    <row r="368" spans="2:15" s="12" customFormat="1">
      <c r="B368" s="17"/>
      <c r="C368" s="17"/>
      <c r="D368" s="18"/>
      <c r="E368" s="18"/>
      <c r="F368" s="19"/>
      <c r="G368" s="20"/>
      <c r="H368" s="30"/>
      <c r="I368" s="35"/>
      <c r="J368" s="36"/>
      <c r="K368" s="37"/>
      <c r="L368" s="22"/>
      <c r="M368" s="5"/>
      <c r="N368" s="5"/>
      <c r="O368" s="5"/>
    </row>
    <row r="369" spans="2:15" s="12" customFormat="1">
      <c r="B369" s="17"/>
      <c r="C369" s="17"/>
      <c r="D369" s="18"/>
      <c r="E369" s="18"/>
      <c r="F369" s="19"/>
      <c r="G369" s="20"/>
      <c r="H369" s="30"/>
      <c r="I369" s="35"/>
      <c r="J369" s="36"/>
      <c r="K369" s="37"/>
      <c r="L369" s="22"/>
      <c r="M369" s="5"/>
      <c r="N369" s="5"/>
      <c r="O369" s="5"/>
    </row>
    <row r="370" spans="2:15" s="12" customFormat="1">
      <c r="B370" s="17"/>
      <c r="C370" s="17"/>
      <c r="D370" s="18"/>
      <c r="E370" s="18"/>
      <c r="F370" s="19"/>
      <c r="G370" s="20"/>
      <c r="H370" s="30"/>
      <c r="I370" s="35"/>
      <c r="J370" s="36"/>
      <c r="K370" s="37"/>
      <c r="L370" s="22"/>
      <c r="M370" s="5"/>
      <c r="N370" s="5"/>
      <c r="O370" s="5"/>
    </row>
    <row r="371" spans="2:15" s="12" customFormat="1">
      <c r="B371" s="17"/>
      <c r="C371" s="17"/>
      <c r="D371" s="18"/>
      <c r="E371" s="18"/>
      <c r="F371" s="19"/>
      <c r="G371" s="20"/>
      <c r="H371" s="30"/>
      <c r="I371" s="35"/>
      <c r="J371" s="36"/>
      <c r="K371" s="37"/>
      <c r="L371" s="22"/>
      <c r="M371" s="5"/>
      <c r="N371" s="5"/>
      <c r="O371" s="5"/>
    </row>
    <row r="372" spans="2:15" s="12" customFormat="1">
      <c r="B372" s="17"/>
      <c r="C372" s="17"/>
      <c r="D372" s="18"/>
      <c r="E372" s="18"/>
      <c r="F372" s="19"/>
      <c r="G372" s="20"/>
      <c r="H372" s="30"/>
      <c r="I372" s="35"/>
      <c r="J372" s="36"/>
      <c r="K372" s="37"/>
      <c r="L372" s="22"/>
      <c r="M372" s="5"/>
      <c r="N372" s="5"/>
      <c r="O372" s="5"/>
    </row>
    <row r="373" spans="2:15" s="12" customFormat="1">
      <c r="B373" s="17"/>
      <c r="C373" s="17"/>
      <c r="D373" s="18"/>
      <c r="E373" s="18"/>
      <c r="F373" s="19"/>
      <c r="G373" s="20"/>
      <c r="H373" s="30"/>
      <c r="I373" s="35"/>
      <c r="J373" s="36"/>
      <c r="K373" s="37"/>
      <c r="L373" s="22"/>
      <c r="M373" s="5"/>
      <c r="N373" s="5"/>
      <c r="O373" s="5"/>
    </row>
    <row r="374" spans="2:15" s="12" customFormat="1">
      <c r="B374" s="17"/>
      <c r="C374" s="17"/>
      <c r="D374" s="18"/>
      <c r="E374" s="18"/>
      <c r="F374" s="19"/>
      <c r="G374" s="20"/>
      <c r="H374" s="30"/>
      <c r="I374" s="35"/>
      <c r="J374" s="36"/>
      <c r="K374" s="37"/>
      <c r="L374" s="22"/>
      <c r="M374" s="5"/>
      <c r="N374" s="5"/>
      <c r="O374" s="5"/>
    </row>
    <row r="375" spans="2:15" s="12" customFormat="1">
      <c r="B375" s="17"/>
      <c r="C375" s="17"/>
      <c r="D375" s="18"/>
      <c r="E375" s="18"/>
      <c r="F375" s="19"/>
      <c r="G375" s="20"/>
      <c r="H375" s="30"/>
      <c r="I375" s="35"/>
      <c r="J375" s="36"/>
      <c r="K375" s="37"/>
      <c r="L375" s="22"/>
      <c r="M375" s="5"/>
      <c r="N375" s="5"/>
      <c r="O375" s="5"/>
    </row>
    <row r="376" spans="2:15" s="12" customFormat="1">
      <c r="B376" s="17"/>
      <c r="C376" s="17"/>
      <c r="D376" s="18"/>
      <c r="E376" s="18"/>
      <c r="F376" s="19"/>
      <c r="G376" s="20"/>
      <c r="H376" s="30"/>
      <c r="I376" s="35"/>
      <c r="J376" s="36"/>
      <c r="K376" s="37"/>
      <c r="L376" s="22"/>
      <c r="M376" s="5"/>
      <c r="N376" s="5"/>
      <c r="O376" s="5"/>
    </row>
    <row r="377" spans="2:15" s="12" customFormat="1">
      <c r="B377" s="17"/>
      <c r="C377" s="17"/>
      <c r="D377" s="18"/>
      <c r="E377" s="18"/>
      <c r="F377" s="19"/>
      <c r="G377" s="20"/>
      <c r="H377" s="30"/>
      <c r="I377" s="35"/>
      <c r="J377" s="36"/>
      <c r="K377" s="37"/>
      <c r="L377" s="22"/>
      <c r="M377" s="5"/>
      <c r="N377" s="5"/>
      <c r="O377" s="5"/>
    </row>
    <row r="378" spans="2:15" s="12" customFormat="1">
      <c r="B378" s="17"/>
      <c r="C378" s="17"/>
      <c r="D378" s="18"/>
      <c r="E378" s="18"/>
      <c r="F378" s="19"/>
      <c r="G378" s="20"/>
      <c r="H378" s="30"/>
      <c r="I378" s="35"/>
      <c r="J378" s="36"/>
      <c r="K378" s="37"/>
      <c r="L378" s="22"/>
      <c r="M378" s="5"/>
      <c r="N378" s="5"/>
      <c r="O378" s="5"/>
    </row>
    <row r="379" spans="2:15" s="12" customFormat="1">
      <c r="B379" s="17"/>
      <c r="C379" s="17"/>
      <c r="D379" s="18"/>
      <c r="E379" s="18"/>
      <c r="F379" s="19"/>
      <c r="G379" s="20"/>
      <c r="H379" s="30"/>
      <c r="I379" s="35"/>
      <c r="J379" s="36"/>
      <c r="K379" s="37"/>
      <c r="L379" s="22"/>
      <c r="M379" s="5"/>
      <c r="N379" s="5"/>
      <c r="O379" s="5"/>
    </row>
    <row r="380" spans="2:15" s="12" customFormat="1">
      <c r="B380" s="17"/>
      <c r="C380" s="17"/>
      <c r="D380" s="18"/>
      <c r="E380" s="18"/>
      <c r="F380" s="19"/>
      <c r="G380" s="20"/>
      <c r="H380" s="30"/>
      <c r="I380" s="35"/>
      <c r="J380" s="36"/>
      <c r="K380" s="37"/>
      <c r="L380" s="22"/>
      <c r="M380" s="5"/>
      <c r="N380" s="5"/>
      <c r="O380" s="5"/>
    </row>
    <row r="381" spans="2:15" s="12" customFormat="1">
      <c r="B381" s="17"/>
      <c r="C381" s="17"/>
      <c r="D381" s="18"/>
      <c r="E381" s="18"/>
      <c r="F381" s="19"/>
      <c r="G381" s="20"/>
      <c r="H381" s="30"/>
      <c r="I381" s="35"/>
      <c r="J381" s="36"/>
      <c r="K381" s="37"/>
      <c r="L381" s="22"/>
      <c r="M381" s="5"/>
      <c r="N381" s="5"/>
      <c r="O381" s="5"/>
    </row>
    <row r="382" spans="2:15" s="12" customFormat="1">
      <c r="B382" s="17"/>
      <c r="C382" s="17"/>
      <c r="D382" s="18"/>
      <c r="E382" s="18"/>
      <c r="F382" s="19"/>
      <c r="G382" s="20"/>
      <c r="H382" s="30"/>
      <c r="I382" s="35"/>
      <c r="J382" s="36"/>
      <c r="K382" s="37"/>
      <c r="L382" s="22"/>
      <c r="M382" s="5"/>
      <c r="N382" s="5"/>
      <c r="O382" s="5"/>
    </row>
    <row r="383" spans="2:15" s="12" customFormat="1">
      <c r="B383" s="17"/>
      <c r="C383" s="17"/>
      <c r="D383" s="18"/>
      <c r="E383" s="18"/>
      <c r="F383" s="19"/>
      <c r="G383" s="20"/>
      <c r="H383" s="30"/>
      <c r="I383" s="35"/>
      <c r="J383" s="36"/>
      <c r="K383" s="37"/>
      <c r="L383" s="22"/>
      <c r="M383" s="5"/>
      <c r="N383" s="5"/>
      <c r="O383" s="5"/>
    </row>
    <row r="384" spans="2:15" s="12" customFormat="1">
      <c r="B384" s="17"/>
      <c r="C384" s="17"/>
      <c r="D384" s="18"/>
      <c r="E384" s="18"/>
      <c r="F384" s="19"/>
      <c r="G384" s="20"/>
      <c r="H384" s="30"/>
      <c r="I384" s="35"/>
      <c r="J384" s="36"/>
      <c r="K384" s="37"/>
      <c r="L384" s="22"/>
      <c r="M384" s="5"/>
      <c r="N384" s="5"/>
      <c r="O384" s="5"/>
    </row>
    <row r="385" spans="2:15" s="12" customFormat="1">
      <c r="B385" s="17"/>
      <c r="C385" s="17"/>
      <c r="D385" s="18"/>
      <c r="E385" s="18"/>
      <c r="F385" s="19"/>
      <c r="G385" s="20"/>
      <c r="H385" s="30"/>
      <c r="I385" s="35"/>
      <c r="J385" s="36"/>
      <c r="K385" s="37"/>
      <c r="L385" s="22"/>
      <c r="M385" s="5"/>
      <c r="N385" s="5"/>
      <c r="O385" s="5"/>
    </row>
    <row r="386" spans="2:15" s="12" customFormat="1">
      <c r="B386" s="17"/>
      <c r="C386" s="17"/>
      <c r="D386" s="18"/>
      <c r="E386" s="18"/>
      <c r="F386" s="19"/>
      <c r="G386" s="20"/>
      <c r="H386" s="30"/>
      <c r="I386" s="35"/>
      <c r="J386" s="36"/>
      <c r="K386" s="37"/>
      <c r="L386" s="22"/>
      <c r="M386" s="5"/>
      <c r="N386" s="5"/>
      <c r="O386" s="5"/>
    </row>
    <row r="387" spans="2:15" s="12" customFormat="1">
      <c r="B387" s="17"/>
      <c r="C387" s="17"/>
      <c r="D387" s="18"/>
      <c r="E387" s="18"/>
      <c r="F387" s="19"/>
      <c r="G387" s="20"/>
      <c r="H387" s="30"/>
      <c r="I387" s="35"/>
      <c r="J387" s="36"/>
      <c r="K387" s="37"/>
      <c r="L387" s="22"/>
      <c r="M387" s="5"/>
      <c r="N387" s="5"/>
      <c r="O387" s="5"/>
    </row>
    <row r="388" spans="2:15" s="12" customFormat="1">
      <c r="B388" s="17"/>
      <c r="C388" s="17"/>
      <c r="D388" s="18"/>
      <c r="E388" s="18"/>
      <c r="F388" s="19"/>
      <c r="G388" s="20"/>
      <c r="H388" s="30"/>
      <c r="I388" s="35"/>
      <c r="J388" s="36"/>
      <c r="K388" s="37"/>
      <c r="L388" s="22"/>
      <c r="M388" s="5"/>
      <c r="N388" s="5"/>
      <c r="O388" s="5"/>
    </row>
    <row r="389" spans="2:15" s="12" customFormat="1">
      <c r="B389" s="17"/>
      <c r="C389" s="17"/>
      <c r="D389" s="18"/>
      <c r="E389" s="18"/>
      <c r="F389" s="19"/>
      <c r="G389" s="20"/>
      <c r="H389" s="30"/>
      <c r="I389" s="35"/>
      <c r="J389" s="36"/>
      <c r="K389" s="37"/>
      <c r="L389" s="22"/>
      <c r="M389" s="5"/>
      <c r="N389" s="5"/>
      <c r="O389" s="5"/>
    </row>
    <row r="390" spans="2:15" s="12" customFormat="1">
      <c r="B390" s="17"/>
      <c r="C390" s="17"/>
      <c r="D390" s="18"/>
      <c r="E390" s="18"/>
      <c r="F390" s="19"/>
      <c r="G390" s="20"/>
      <c r="H390" s="30"/>
      <c r="I390" s="35"/>
      <c r="J390" s="36"/>
      <c r="K390" s="37"/>
      <c r="L390" s="22"/>
      <c r="M390" s="5"/>
      <c r="N390" s="5"/>
      <c r="O390" s="5"/>
    </row>
    <row r="391" spans="2:15" s="12" customFormat="1">
      <c r="B391" s="17"/>
      <c r="C391" s="17"/>
      <c r="D391" s="18"/>
      <c r="E391" s="18"/>
      <c r="F391" s="19"/>
      <c r="G391" s="20"/>
      <c r="H391" s="30"/>
      <c r="I391" s="35"/>
      <c r="J391" s="36"/>
      <c r="K391" s="37"/>
      <c r="L391" s="22"/>
      <c r="M391" s="5"/>
      <c r="N391" s="5"/>
      <c r="O391" s="5"/>
    </row>
    <row r="392" spans="2:15" s="12" customFormat="1">
      <c r="B392" s="17"/>
      <c r="C392" s="17"/>
      <c r="D392" s="18"/>
      <c r="E392" s="18"/>
      <c r="F392" s="19"/>
      <c r="G392" s="20"/>
      <c r="H392" s="30"/>
      <c r="I392" s="35"/>
      <c r="J392" s="36"/>
      <c r="K392" s="37"/>
      <c r="L392" s="22"/>
      <c r="M392" s="5"/>
      <c r="N392" s="5"/>
      <c r="O392" s="5"/>
    </row>
    <row r="393" spans="2:15" s="12" customFormat="1">
      <c r="B393" s="17"/>
      <c r="C393" s="17"/>
      <c r="D393" s="18"/>
      <c r="E393" s="18"/>
      <c r="F393" s="19"/>
      <c r="G393" s="20"/>
      <c r="H393" s="30"/>
      <c r="I393" s="35"/>
      <c r="J393" s="36"/>
      <c r="K393" s="37"/>
      <c r="L393" s="22"/>
      <c r="M393" s="5"/>
      <c r="N393" s="5"/>
      <c r="O393" s="5"/>
    </row>
    <row r="394" spans="2:15" s="12" customFormat="1">
      <c r="B394" s="17"/>
      <c r="C394" s="17"/>
      <c r="D394" s="18"/>
      <c r="E394" s="18"/>
      <c r="F394" s="19"/>
      <c r="G394" s="20"/>
      <c r="H394" s="30"/>
      <c r="I394" s="35"/>
      <c r="J394" s="36"/>
      <c r="K394" s="37"/>
      <c r="L394" s="22"/>
      <c r="M394" s="5"/>
      <c r="N394" s="5"/>
      <c r="O394" s="5"/>
    </row>
    <row r="395" spans="2:15" s="12" customFormat="1">
      <c r="B395" s="17"/>
      <c r="C395" s="17"/>
      <c r="D395" s="18"/>
      <c r="E395" s="18"/>
      <c r="F395" s="19"/>
      <c r="G395" s="20"/>
      <c r="H395" s="30"/>
      <c r="I395" s="35"/>
      <c r="J395" s="36"/>
      <c r="K395" s="37"/>
      <c r="L395" s="22"/>
      <c r="M395" s="5"/>
      <c r="N395" s="5"/>
      <c r="O395" s="5"/>
    </row>
    <row r="396" spans="2:15" s="12" customFormat="1">
      <c r="B396" s="17"/>
      <c r="C396" s="17"/>
      <c r="D396" s="18"/>
      <c r="E396" s="18"/>
      <c r="F396" s="19"/>
      <c r="G396" s="20"/>
      <c r="H396" s="30"/>
      <c r="I396" s="35"/>
      <c r="J396" s="36"/>
      <c r="K396" s="37"/>
      <c r="L396" s="22"/>
      <c r="M396" s="5"/>
      <c r="N396" s="5"/>
      <c r="O396" s="5"/>
    </row>
    <row r="397" spans="2:15" s="12" customFormat="1">
      <c r="B397" s="17"/>
      <c r="C397" s="17"/>
      <c r="D397" s="18"/>
      <c r="E397" s="18"/>
      <c r="F397" s="19"/>
      <c r="G397" s="20"/>
      <c r="H397" s="30"/>
      <c r="I397" s="35"/>
      <c r="J397" s="36"/>
      <c r="K397" s="37"/>
      <c r="L397" s="22"/>
      <c r="M397" s="5"/>
      <c r="N397" s="5"/>
      <c r="O397" s="5"/>
    </row>
    <row r="398" spans="2:15" s="12" customFormat="1">
      <c r="B398" s="17"/>
      <c r="C398" s="17"/>
      <c r="D398" s="18"/>
      <c r="E398" s="18"/>
      <c r="F398" s="19"/>
      <c r="G398" s="20"/>
      <c r="H398" s="30"/>
      <c r="I398" s="35"/>
      <c r="J398" s="36"/>
      <c r="K398" s="37"/>
      <c r="L398" s="22"/>
      <c r="M398" s="5"/>
      <c r="N398" s="5"/>
      <c r="O398" s="5"/>
    </row>
    <row r="399" spans="2:15" s="12" customFormat="1">
      <c r="B399" s="17"/>
      <c r="C399" s="17"/>
      <c r="D399" s="18"/>
      <c r="E399" s="18"/>
      <c r="F399" s="19"/>
      <c r="G399" s="20"/>
      <c r="H399" s="30"/>
      <c r="I399" s="35"/>
      <c r="J399" s="36"/>
      <c r="K399" s="37"/>
      <c r="L399" s="22"/>
      <c r="M399" s="5"/>
      <c r="N399" s="5"/>
      <c r="O399" s="5"/>
    </row>
    <row r="400" spans="2:15" s="12" customFormat="1">
      <c r="B400" s="17"/>
      <c r="C400" s="17"/>
      <c r="D400" s="18"/>
      <c r="E400" s="18"/>
      <c r="F400" s="19"/>
      <c r="G400" s="20"/>
      <c r="H400" s="30"/>
      <c r="I400" s="35"/>
      <c r="J400" s="36"/>
      <c r="K400" s="37"/>
      <c r="L400" s="22"/>
      <c r="M400" s="5"/>
      <c r="N400" s="5"/>
      <c r="O400" s="5"/>
    </row>
    <row r="401" spans="2:15" s="12" customFormat="1">
      <c r="B401" s="17"/>
      <c r="C401" s="17"/>
      <c r="D401" s="18"/>
      <c r="E401" s="18"/>
      <c r="F401" s="19"/>
      <c r="G401" s="20"/>
      <c r="H401" s="30"/>
      <c r="I401" s="35"/>
      <c r="J401" s="36"/>
      <c r="K401" s="37"/>
      <c r="L401" s="22"/>
      <c r="M401" s="5"/>
      <c r="N401" s="5"/>
      <c r="O401" s="5"/>
    </row>
    <row r="402" spans="2:15" s="12" customFormat="1">
      <c r="B402" s="17"/>
      <c r="C402" s="17"/>
      <c r="D402" s="18"/>
      <c r="E402" s="18"/>
      <c r="F402" s="19"/>
      <c r="G402" s="20"/>
      <c r="H402" s="30"/>
      <c r="I402" s="35"/>
      <c r="J402" s="36"/>
      <c r="K402" s="37"/>
      <c r="L402" s="22"/>
      <c r="M402" s="5"/>
      <c r="N402" s="5"/>
      <c r="O402" s="5"/>
    </row>
    <row r="403" spans="2:15" s="12" customFormat="1">
      <c r="B403" s="17"/>
      <c r="C403" s="17"/>
      <c r="D403" s="18"/>
      <c r="E403" s="18"/>
      <c r="F403" s="19"/>
      <c r="G403" s="20"/>
      <c r="H403" s="30"/>
      <c r="I403" s="35"/>
      <c r="J403" s="36"/>
      <c r="K403" s="37"/>
      <c r="L403" s="22"/>
      <c r="M403" s="5"/>
      <c r="N403" s="5"/>
      <c r="O403" s="5"/>
    </row>
    <row r="404" spans="2:15" s="12" customFormat="1">
      <c r="B404" s="17"/>
      <c r="C404" s="17"/>
      <c r="D404" s="18"/>
      <c r="E404" s="18"/>
      <c r="F404" s="19"/>
      <c r="G404" s="20"/>
      <c r="H404" s="30"/>
      <c r="I404" s="35"/>
      <c r="J404" s="36"/>
      <c r="K404" s="37"/>
      <c r="L404" s="22"/>
      <c r="M404" s="5"/>
      <c r="N404" s="5"/>
      <c r="O404" s="5"/>
    </row>
    <row r="405" spans="2:15" s="12" customFormat="1">
      <c r="B405" s="17"/>
      <c r="C405" s="17"/>
      <c r="D405" s="18"/>
      <c r="E405" s="18"/>
      <c r="F405" s="19"/>
      <c r="G405" s="20"/>
      <c r="H405" s="30"/>
      <c r="I405" s="35"/>
      <c r="J405" s="36"/>
      <c r="K405" s="37"/>
      <c r="L405" s="22"/>
      <c r="M405" s="5"/>
      <c r="N405" s="5"/>
      <c r="O405" s="5"/>
    </row>
    <row r="406" spans="2:15" s="12" customFormat="1">
      <c r="B406" s="17"/>
      <c r="C406" s="17"/>
      <c r="D406" s="18"/>
      <c r="E406" s="18"/>
      <c r="F406" s="19"/>
      <c r="G406" s="20"/>
      <c r="H406" s="30"/>
      <c r="I406" s="35"/>
      <c r="J406" s="36"/>
      <c r="K406" s="37"/>
      <c r="L406" s="22"/>
      <c r="M406" s="5"/>
      <c r="N406" s="5"/>
      <c r="O406" s="5"/>
    </row>
    <row r="407" spans="2:15" s="12" customFormat="1">
      <c r="B407" s="17"/>
      <c r="C407" s="17"/>
      <c r="D407" s="18"/>
      <c r="E407" s="18"/>
      <c r="F407" s="19"/>
      <c r="G407" s="20"/>
      <c r="H407" s="30"/>
      <c r="I407" s="35"/>
      <c r="J407" s="36"/>
      <c r="K407" s="37"/>
      <c r="L407" s="22"/>
      <c r="M407" s="5"/>
      <c r="N407" s="5"/>
      <c r="O407" s="5"/>
    </row>
    <row r="408" spans="2:15" s="12" customFormat="1">
      <c r="B408" s="17"/>
      <c r="C408" s="17"/>
      <c r="D408" s="18"/>
      <c r="E408" s="18"/>
      <c r="F408" s="19"/>
      <c r="G408" s="20"/>
      <c r="H408" s="30"/>
      <c r="I408" s="35"/>
      <c r="J408" s="36"/>
      <c r="K408" s="37"/>
      <c r="L408" s="22"/>
      <c r="M408" s="5"/>
      <c r="N408" s="5"/>
      <c r="O408" s="5"/>
    </row>
    <row r="409" spans="2:15" s="12" customFormat="1">
      <c r="B409" s="17"/>
      <c r="C409" s="17"/>
      <c r="D409" s="18"/>
      <c r="E409" s="18"/>
      <c r="F409" s="19"/>
      <c r="G409" s="20"/>
      <c r="H409" s="30"/>
      <c r="I409" s="35"/>
      <c r="J409" s="36"/>
      <c r="K409" s="37"/>
      <c r="L409" s="22"/>
      <c r="M409" s="5"/>
      <c r="N409" s="5"/>
      <c r="O409" s="5"/>
    </row>
    <row r="410" spans="2:15" s="12" customFormat="1">
      <c r="B410" s="17"/>
      <c r="C410" s="17"/>
      <c r="D410" s="18"/>
      <c r="E410" s="18"/>
      <c r="F410" s="19"/>
      <c r="G410" s="20"/>
      <c r="H410" s="30"/>
      <c r="I410" s="35"/>
      <c r="J410" s="36"/>
      <c r="K410" s="37"/>
      <c r="L410" s="22"/>
      <c r="M410" s="5"/>
      <c r="N410" s="5"/>
      <c r="O410" s="5"/>
    </row>
    <row r="411" spans="2:15" s="12" customFormat="1">
      <c r="B411" s="17"/>
      <c r="C411" s="17"/>
      <c r="D411" s="18"/>
      <c r="E411" s="18"/>
      <c r="F411" s="19"/>
      <c r="G411" s="20"/>
      <c r="H411" s="30"/>
      <c r="I411" s="35"/>
      <c r="J411" s="36"/>
      <c r="K411" s="37"/>
      <c r="L411" s="22"/>
      <c r="M411" s="5"/>
      <c r="N411" s="5"/>
      <c r="O411" s="5"/>
    </row>
    <row r="412" spans="2:15" s="12" customFormat="1">
      <c r="B412" s="17"/>
      <c r="C412" s="17"/>
      <c r="D412" s="18"/>
      <c r="E412" s="18"/>
      <c r="F412" s="19"/>
      <c r="G412" s="20"/>
      <c r="H412" s="30"/>
      <c r="I412" s="35"/>
      <c r="J412" s="36"/>
      <c r="K412" s="37"/>
      <c r="L412" s="22"/>
      <c r="M412" s="5"/>
      <c r="N412" s="5"/>
      <c r="O412" s="5"/>
    </row>
    <row r="413" spans="2:15" s="12" customFormat="1">
      <c r="B413" s="17"/>
      <c r="C413" s="17"/>
      <c r="D413" s="18"/>
      <c r="E413" s="18"/>
      <c r="F413" s="19"/>
      <c r="G413" s="20"/>
      <c r="H413" s="30"/>
      <c r="I413" s="35"/>
      <c r="J413" s="36"/>
      <c r="K413" s="37"/>
      <c r="L413" s="22"/>
      <c r="M413" s="5"/>
      <c r="N413" s="5"/>
      <c r="O413" s="5"/>
    </row>
    <row r="414" spans="2:15" s="12" customFormat="1">
      <c r="B414" s="17"/>
      <c r="C414" s="17"/>
      <c r="D414" s="18"/>
      <c r="E414" s="18"/>
      <c r="F414" s="19"/>
      <c r="G414" s="20"/>
      <c r="H414" s="30"/>
      <c r="I414" s="35"/>
      <c r="J414" s="36"/>
      <c r="K414" s="37"/>
      <c r="L414" s="22"/>
      <c r="M414" s="5"/>
      <c r="N414" s="5"/>
      <c r="O414" s="5"/>
    </row>
    <row r="415" spans="2:15" s="12" customFormat="1">
      <c r="B415" s="17"/>
      <c r="C415" s="17"/>
      <c r="D415" s="18"/>
      <c r="E415" s="18"/>
      <c r="F415" s="19"/>
      <c r="G415" s="20"/>
      <c r="H415" s="30"/>
      <c r="I415" s="35"/>
      <c r="J415" s="36"/>
      <c r="K415" s="37"/>
      <c r="L415" s="22"/>
      <c r="M415" s="5"/>
      <c r="N415" s="5"/>
      <c r="O415" s="5"/>
    </row>
    <row r="416" spans="2:15" s="12" customFormat="1">
      <c r="B416" s="17"/>
      <c r="C416" s="17"/>
      <c r="D416" s="18"/>
      <c r="E416" s="18"/>
      <c r="F416" s="19"/>
      <c r="G416" s="20"/>
      <c r="H416" s="30"/>
      <c r="I416" s="35"/>
      <c r="J416" s="36"/>
      <c r="K416" s="37"/>
      <c r="L416" s="22"/>
      <c r="M416" s="5"/>
      <c r="N416" s="5"/>
      <c r="O416" s="5"/>
    </row>
    <row r="417" spans="2:15" s="12" customFormat="1">
      <c r="B417" s="17"/>
      <c r="C417" s="17"/>
      <c r="D417" s="18"/>
      <c r="E417" s="18"/>
      <c r="F417" s="19"/>
      <c r="G417" s="20"/>
      <c r="H417" s="30"/>
      <c r="I417" s="35"/>
      <c r="J417" s="36"/>
      <c r="K417" s="37"/>
      <c r="L417" s="22"/>
      <c r="M417" s="5"/>
      <c r="N417" s="5"/>
      <c r="O417" s="5"/>
    </row>
    <row r="418" spans="2:15" s="12" customFormat="1">
      <c r="B418" s="17"/>
      <c r="C418" s="17"/>
      <c r="D418" s="18"/>
      <c r="E418" s="18"/>
      <c r="F418" s="19"/>
      <c r="G418" s="20"/>
      <c r="H418" s="30"/>
      <c r="I418" s="35"/>
      <c r="J418" s="36"/>
      <c r="K418" s="37"/>
      <c r="L418" s="22"/>
      <c r="M418" s="5"/>
      <c r="N418" s="5"/>
      <c r="O418" s="5"/>
    </row>
    <row r="419" spans="2:15" s="12" customFormat="1">
      <c r="B419" s="17"/>
      <c r="C419" s="17"/>
      <c r="D419" s="18"/>
      <c r="E419" s="18"/>
      <c r="F419" s="19"/>
      <c r="G419" s="20"/>
      <c r="H419" s="30"/>
      <c r="I419" s="35"/>
      <c r="J419" s="36"/>
      <c r="K419" s="37"/>
      <c r="L419" s="22"/>
      <c r="M419" s="5"/>
      <c r="N419" s="5"/>
      <c r="O419" s="5"/>
    </row>
    <row r="420" spans="2:15" s="12" customFormat="1">
      <c r="B420" s="17"/>
      <c r="C420" s="17"/>
      <c r="D420" s="18"/>
      <c r="E420" s="18"/>
      <c r="F420" s="19"/>
      <c r="G420" s="20"/>
      <c r="H420" s="30"/>
      <c r="I420" s="35"/>
      <c r="J420" s="36"/>
      <c r="K420" s="37"/>
      <c r="L420" s="22"/>
      <c r="M420" s="5"/>
      <c r="N420" s="5"/>
      <c r="O420" s="5"/>
    </row>
    <row r="421" spans="2:15" s="12" customFormat="1">
      <c r="B421" s="17"/>
      <c r="C421" s="17"/>
      <c r="D421" s="18"/>
      <c r="E421" s="18"/>
      <c r="F421" s="19"/>
      <c r="G421" s="20"/>
      <c r="H421" s="30"/>
      <c r="I421" s="35"/>
      <c r="J421" s="36"/>
      <c r="K421" s="37"/>
      <c r="L421" s="22"/>
      <c r="M421" s="5"/>
      <c r="N421" s="5"/>
      <c r="O421" s="5"/>
    </row>
    <row r="422" spans="2:15" s="12" customFormat="1">
      <c r="B422" s="17"/>
      <c r="C422" s="17"/>
      <c r="D422" s="18"/>
      <c r="E422" s="18"/>
      <c r="F422" s="19"/>
      <c r="G422" s="20"/>
      <c r="H422" s="30"/>
      <c r="I422" s="35"/>
      <c r="J422" s="36"/>
      <c r="K422" s="37"/>
      <c r="L422" s="22"/>
      <c r="M422" s="5"/>
      <c r="N422" s="5"/>
      <c r="O422" s="5"/>
    </row>
    <row r="423" spans="2:15" s="12" customFormat="1">
      <c r="B423" s="17"/>
      <c r="C423" s="17"/>
      <c r="D423" s="18"/>
      <c r="E423" s="18"/>
      <c r="F423" s="19"/>
      <c r="G423" s="20"/>
      <c r="H423" s="30"/>
      <c r="I423" s="35"/>
      <c r="J423" s="36"/>
      <c r="K423" s="37"/>
      <c r="L423" s="22"/>
      <c r="M423" s="5"/>
      <c r="N423" s="5"/>
      <c r="O423" s="5"/>
    </row>
    <row r="424" spans="2:15" s="12" customFormat="1">
      <c r="B424" s="17"/>
      <c r="C424" s="17"/>
      <c r="D424" s="18"/>
      <c r="E424" s="18"/>
      <c r="F424" s="19"/>
      <c r="G424" s="20"/>
      <c r="H424" s="30"/>
      <c r="I424" s="35"/>
      <c r="J424" s="36"/>
      <c r="K424" s="37"/>
      <c r="L424" s="22"/>
      <c r="M424" s="5"/>
      <c r="N424" s="5"/>
      <c r="O424" s="5"/>
    </row>
    <row r="425" spans="2:15" s="12" customFormat="1">
      <c r="B425" s="17"/>
      <c r="C425" s="17"/>
      <c r="D425" s="18"/>
      <c r="E425" s="18"/>
      <c r="F425" s="19"/>
      <c r="G425" s="20"/>
      <c r="H425" s="30"/>
      <c r="I425" s="35"/>
      <c r="J425" s="36"/>
      <c r="K425" s="37"/>
      <c r="L425" s="22"/>
      <c r="M425" s="5"/>
      <c r="N425" s="5"/>
      <c r="O425" s="5"/>
    </row>
    <row r="426" spans="2:15" s="12" customFormat="1">
      <c r="B426" s="17"/>
      <c r="C426" s="17"/>
      <c r="D426" s="18"/>
      <c r="E426" s="18"/>
      <c r="F426" s="19"/>
      <c r="G426" s="20"/>
      <c r="H426" s="30"/>
      <c r="I426" s="35"/>
      <c r="J426" s="36"/>
      <c r="K426" s="37"/>
      <c r="L426" s="22"/>
      <c r="M426" s="5"/>
      <c r="N426" s="5"/>
      <c r="O426" s="5"/>
    </row>
    <row r="427" spans="2:15" s="12" customFormat="1">
      <c r="B427" s="17"/>
      <c r="C427" s="17"/>
      <c r="D427" s="18"/>
      <c r="E427" s="18"/>
      <c r="F427" s="19"/>
      <c r="G427" s="20"/>
      <c r="H427" s="30"/>
      <c r="I427" s="35"/>
      <c r="J427" s="36"/>
      <c r="K427" s="37"/>
      <c r="L427" s="22"/>
      <c r="M427" s="5"/>
      <c r="N427" s="5"/>
      <c r="O427" s="5"/>
    </row>
    <row r="428" spans="2:15" s="12" customFormat="1">
      <c r="B428" s="17"/>
      <c r="C428" s="17"/>
      <c r="D428" s="18"/>
      <c r="E428" s="18"/>
      <c r="F428" s="19"/>
      <c r="G428" s="20"/>
      <c r="H428" s="30"/>
      <c r="I428" s="35"/>
      <c r="J428" s="36"/>
      <c r="K428" s="37"/>
      <c r="L428" s="22"/>
      <c r="M428" s="5"/>
      <c r="N428" s="5"/>
      <c r="O428" s="5"/>
    </row>
    <row r="429" spans="2:15" s="12" customFormat="1">
      <c r="B429" s="17"/>
      <c r="C429" s="17"/>
      <c r="D429" s="18"/>
      <c r="E429" s="18"/>
      <c r="F429" s="19"/>
      <c r="G429" s="20"/>
      <c r="H429" s="30"/>
      <c r="I429" s="35"/>
      <c r="J429" s="36"/>
      <c r="K429" s="37"/>
      <c r="L429" s="22"/>
      <c r="M429" s="5"/>
      <c r="N429" s="5"/>
      <c r="O429" s="5"/>
    </row>
    <row r="430" spans="2:15" s="12" customFormat="1">
      <c r="B430" s="17"/>
      <c r="C430" s="17"/>
      <c r="D430" s="18"/>
      <c r="E430" s="18"/>
      <c r="F430" s="19"/>
      <c r="G430" s="20"/>
      <c r="H430" s="30"/>
      <c r="I430" s="35"/>
      <c r="J430" s="36"/>
      <c r="K430" s="37"/>
      <c r="L430" s="22"/>
      <c r="M430" s="5"/>
      <c r="N430" s="5"/>
      <c r="O430" s="5"/>
    </row>
    <row r="431" spans="2:15" s="12" customFormat="1">
      <c r="B431" s="17"/>
      <c r="C431" s="17"/>
      <c r="D431" s="18"/>
      <c r="E431" s="18"/>
      <c r="F431" s="19"/>
      <c r="G431" s="20"/>
      <c r="H431" s="30"/>
      <c r="I431" s="35"/>
      <c r="J431" s="36"/>
      <c r="K431" s="37"/>
      <c r="L431" s="22"/>
      <c r="M431" s="5"/>
      <c r="N431" s="5"/>
      <c r="O431" s="5"/>
    </row>
    <row r="432" spans="2:15" s="12" customFormat="1">
      <c r="B432" s="17"/>
      <c r="C432" s="17"/>
      <c r="D432" s="18"/>
      <c r="E432" s="18"/>
      <c r="F432" s="19"/>
      <c r="G432" s="20"/>
      <c r="H432" s="30"/>
      <c r="I432" s="35"/>
      <c r="J432" s="36"/>
      <c r="K432" s="37"/>
      <c r="L432" s="22"/>
      <c r="M432" s="5"/>
      <c r="N432" s="5"/>
      <c r="O432" s="5"/>
    </row>
    <row r="433" spans="2:15" s="12" customFormat="1">
      <c r="B433" s="17"/>
      <c r="C433" s="17"/>
      <c r="D433" s="18"/>
      <c r="E433" s="18"/>
      <c r="F433" s="19"/>
      <c r="G433" s="20"/>
      <c r="H433" s="30"/>
      <c r="I433" s="35"/>
      <c r="J433" s="36"/>
      <c r="K433" s="37"/>
      <c r="L433" s="22"/>
      <c r="M433" s="5"/>
      <c r="N433" s="5"/>
      <c r="O433" s="5"/>
    </row>
    <row r="434" spans="2:15" s="12" customFormat="1">
      <c r="B434" s="17"/>
      <c r="C434" s="17"/>
      <c r="D434" s="18"/>
      <c r="E434" s="18"/>
      <c r="F434" s="19"/>
      <c r="G434" s="20"/>
      <c r="H434" s="30"/>
      <c r="I434" s="35"/>
      <c r="J434" s="36"/>
      <c r="K434" s="37"/>
      <c r="L434" s="22"/>
      <c r="M434" s="5"/>
      <c r="N434" s="5"/>
      <c r="O434" s="5"/>
    </row>
    <row r="435" spans="2:15" s="12" customFormat="1">
      <c r="B435" s="17"/>
      <c r="C435" s="17"/>
      <c r="D435" s="18"/>
      <c r="E435" s="18"/>
      <c r="F435" s="19"/>
      <c r="G435" s="20"/>
      <c r="H435" s="30"/>
      <c r="I435" s="35"/>
      <c r="J435" s="36"/>
      <c r="K435" s="37"/>
      <c r="L435" s="22"/>
      <c r="M435" s="5"/>
      <c r="N435" s="5"/>
      <c r="O435" s="5"/>
    </row>
    <row r="436" spans="2:15" s="12" customFormat="1">
      <c r="B436" s="17"/>
      <c r="C436" s="17"/>
      <c r="D436" s="18"/>
      <c r="E436" s="18"/>
      <c r="F436" s="19"/>
      <c r="G436" s="20"/>
      <c r="H436" s="30"/>
      <c r="I436" s="35"/>
      <c r="J436" s="36"/>
      <c r="K436" s="37"/>
      <c r="L436" s="22"/>
      <c r="M436" s="5"/>
      <c r="N436" s="5"/>
      <c r="O436" s="5"/>
    </row>
    <row r="437" spans="2:15" s="12" customFormat="1">
      <c r="B437" s="17"/>
      <c r="C437" s="17"/>
      <c r="D437" s="18"/>
      <c r="E437" s="18"/>
      <c r="F437" s="19"/>
      <c r="G437" s="20"/>
      <c r="H437" s="30"/>
      <c r="I437" s="35"/>
      <c r="J437" s="36"/>
      <c r="K437" s="37"/>
      <c r="L437" s="22"/>
      <c r="M437" s="5"/>
      <c r="N437" s="5"/>
      <c r="O437" s="5"/>
    </row>
    <row r="438" spans="2:15" s="12" customFormat="1">
      <c r="B438" s="17"/>
      <c r="C438" s="17"/>
      <c r="D438" s="18"/>
      <c r="E438" s="18"/>
      <c r="F438" s="19"/>
      <c r="G438" s="20"/>
      <c r="H438" s="30"/>
      <c r="I438" s="35"/>
      <c r="J438" s="36"/>
      <c r="K438" s="37"/>
      <c r="L438" s="22"/>
      <c r="M438" s="5"/>
      <c r="N438" s="5"/>
      <c r="O438" s="5"/>
    </row>
    <row r="439" spans="2:15" s="12" customFormat="1">
      <c r="B439" s="17"/>
      <c r="C439" s="17"/>
      <c r="D439" s="18"/>
      <c r="E439" s="18"/>
      <c r="F439" s="19"/>
      <c r="G439" s="20"/>
      <c r="H439" s="30"/>
      <c r="I439" s="35"/>
      <c r="J439" s="36"/>
      <c r="K439" s="37"/>
      <c r="L439" s="22"/>
      <c r="M439" s="5"/>
      <c r="N439" s="5"/>
      <c r="O439" s="5"/>
    </row>
    <row r="440" spans="2:15" s="12" customFormat="1">
      <c r="B440" s="17"/>
      <c r="C440" s="17"/>
      <c r="D440" s="18"/>
      <c r="E440" s="18"/>
      <c r="F440" s="19"/>
      <c r="G440" s="20"/>
      <c r="H440" s="30"/>
      <c r="I440" s="35"/>
      <c r="J440" s="36"/>
      <c r="K440" s="37"/>
      <c r="L440" s="22"/>
      <c r="M440" s="5"/>
      <c r="N440" s="5"/>
      <c r="O440" s="5"/>
    </row>
    <row r="441" spans="2:15" s="12" customFormat="1">
      <c r="B441" s="17"/>
      <c r="C441" s="17"/>
      <c r="D441" s="18"/>
      <c r="E441" s="18"/>
      <c r="F441" s="19"/>
      <c r="G441" s="20"/>
      <c r="H441" s="30"/>
      <c r="I441" s="35"/>
      <c r="J441" s="36"/>
      <c r="K441" s="37"/>
      <c r="L441" s="22"/>
      <c r="M441" s="5"/>
      <c r="N441" s="5"/>
      <c r="O441" s="5"/>
    </row>
    <row r="442" spans="2:15" s="12" customFormat="1">
      <c r="B442" s="17"/>
      <c r="C442" s="17"/>
      <c r="D442" s="18"/>
      <c r="E442" s="18"/>
      <c r="F442" s="19"/>
      <c r="G442" s="20"/>
      <c r="H442" s="30"/>
      <c r="I442" s="35"/>
      <c r="J442" s="36"/>
      <c r="K442" s="37"/>
      <c r="L442" s="22"/>
      <c r="M442" s="5"/>
      <c r="N442" s="5"/>
      <c r="O442" s="5"/>
    </row>
    <row r="443" spans="2:15" s="12" customFormat="1">
      <c r="B443" s="17"/>
      <c r="C443" s="17"/>
      <c r="D443" s="18"/>
      <c r="E443" s="18"/>
      <c r="F443" s="19"/>
      <c r="G443" s="20"/>
      <c r="H443" s="30"/>
      <c r="I443" s="35"/>
      <c r="J443" s="36"/>
      <c r="K443" s="37"/>
      <c r="L443" s="22"/>
      <c r="M443" s="5"/>
      <c r="N443" s="5"/>
      <c r="O443" s="5"/>
    </row>
    <row r="444" spans="2:15" s="12" customFormat="1">
      <c r="B444" s="17"/>
      <c r="C444" s="17"/>
      <c r="D444" s="18"/>
      <c r="E444" s="18"/>
      <c r="F444" s="19"/>
      <c r="G444" s="20"/>
      <c r="H444" s="30"/>
      <c r="I444" s="35"/>
      <c r="J444" s="36"/>
      <c r="K444" s="37"/>
      <c r="L444" s="22"/>
      <c r="M444" s="5"/>
      <c r="N444" s="5"/>
      <c r="O444" s="5"/>
    </row>
    <row r="445" spans="2:15" s="12" customFormat="1">
      <c r="B445" s="17"/>
      <c r="C445" s="17"/>
      <c r="D445" s="18"/>
      <c r="E445" s="18"/>
      <c r="F445" s="19"/>
      <c r="G445" s="20"/>
      <c r="H445" s="30"/>
      <c r="I445" s="35"/>
      <c r="J445" s="36"/>
      <c r="K445" s="37"/>
      <c r="L445" s="22"/>
      <c r="M445" s="5"/>
      <c r="N445" s="5"/>
      <c r="O445" s="5"/>
    </row>
    <row r="446" spans="2:15" s="12" customFormat="1">
      <c r="B446" s="17"/>
      <c r="C446" s="17"/>
      <c r="D446" s="18"/>
      <c r="E446" s="18"/>
      <c r="F446" s="19"/>
      <c r="G446" s="20"/>
      <c r="H446" s="30"/>
      <c r="I446" s="35"/>
      <c r="J446" s="36"/>
      <c r="K446" s="37"/>
      <c r="L446" s="22"/>
      <c r="M446" s="5"/>
      <c r="N446" s="5"/>
      <c r="O446" s="5"/>
    </row>
    <row r="447" spans="2:15" s="12" customFormat="1">
      <c r="B447" s="17"/>
      <c r="C447" s="17"/>
      <c r="D447" s="18"/>
      <c r="E447" s="18"/>
      <c r="F447" s="19"/>
      <c r="G447" s="20"/>
      <c r="H447" s="30"/>
      <c r="I447" s="35"/>
      <c r="J447" s="36"/>
      <c r="K447" s="37"/>
      <c r="L447" s="22"/>
      <c r="M447" s="5"/>
      <c r="N447" s="5"/>
      <c r="O447" s="5"/>
    </row>
    <row r="448" spans="2:15" s="12" customFormat="1">
      <c r="B448" s="17"/>
      <c r="C448" s="17"/>
      <c r="D448" s="18"/>
      <c r="E448" s="18"/>
      <c r="F448" s="19"/>
      <c r="G448" s="20"/>
      <c r="H448" s="30"/>
      <c r="I448" s="35"/>
      <c r="J448" s="36"/>
      <c r="K448" s="37"/>
      <c r="L448" s="22"/>
      <c r="M448" s="5"/>
      <c r="N448" s="5"/>
      <c r="O448" s="5"/>
    </row>
    <row r="449" spans="2:15" s="12" customFormat="1">
      <c r="B449" s="17"/>
      <c r="C449" s="17"/>
      <c r="D449" s="18"/>
      <c r="E449" s="18"/>
      <c r="F449" s="19"/>
      <c r="G449" s="20"/>
      <c r="H449" s="30"/>
      <c r="I449" s="35"/>
      <c r="J449" s="36"/>
      <c r="K449" s="37"/>
      <c r="L449" s="22"/>
      <c r="M449" s="5"/>
      <c r="N449" s="5"/>
      <c r="O449" s="5"/>
    </row>
    <row r="450" spans="2:15" s="12" customFormat="1">
      <c r="B450" s="17"/>
      <c r="C450" s="17"/>
      <c r="D450" s="18"/>
      <c r="E450" s="18"/>
      <c r="F450" s="19"/>
      <c r="G450" s="20"/>
      <c r="H450" s="30"/>
      <c r="I450" s="35"/>
      <c r="J450" s="36"/>
      <c r="K450" s="37"/>
      <c r="L450" s="22"/>
      <c r="M450" s="5"/>
      <c r="N450" s="5"/>
      <c r="O450" s="5"/>
    </row>
    <row r="451" spans="2:15" s="12" customFormat="1">
      <c r="B451" s="17"/>
      <c r="C451" s="17"/>
      <c r="D451" s="18"/>
      <c r="E451" s="18"/>
      <c r="F451" s="19"/>
      <c r="G451" s="20"/>
      <c r="H451" s="30"/>
      <c r="I451" s="35"/>
      <c r="J451" s="36"/>
      <c r="K451" s="37"/>
      <c r="L451" s="22"/>
      <c r="M451" s="5"/>
      <c r="N451" s="5"/>
      <c r="O451" s="5"/>
    </row>
    <row r="452" spans="2:15" s="12" customFormat="1">
      <c r="B452" s="17"/>
      <c r="C452" s="17"/>
      <c r="D452" s="18"/>
      <c r="E452" s="18"/>
      <c r="F452" s="19"/>
      <c r="G452" s="20"/>
      <c r="H452" s="30"/>
      <c r="I452" s="35"/>
      <c r="J452" s="36"/>
      <c r="K452" s="37"/>
      <c r="L452" s="22"/>
      <c r="M452" s="5"/>
      <c r="N452" s="5"/>
      <c r="O452" s="5"/>
    </row>
    <row r="453" spans="2:15" s="12" customFormat="1">
      <c r="B453" s="17"/>
      <c r="C453" s="17"/>
      <c r="D453" s="18"/>
      <c r="E453" s="18"/>
      <c r="F453" s="19"/>
      <c r="G453" s="20"/>
      <c r="H453" s="30"/>
      <c r="I453" s="35"/>
      <c r="J453" s="36"/>
      <c r="K453" s="37"/>
      <c r="L453" s="22"/>
      <c r="M453" s="5"/>
      <c r="N453" s="5"/>
      <c r="O453" s="5"/>
    </row>
    <row r="454" spans="2:15" s="12" customFormat="1">
      <c r="B454" s="17"/>
      <c r="C454" s="17"/>
      <c r="D454" s="18"/>
      <c r="E454" s="18"/>
      <c r="F454" s="19"/>
      <c r="G454" s="20"/>
      <c r="H454" s="30"/>
      <c r="I454" s="35"/>
      <c r="J454" s="36"/>
      <c r="K454" s="37"/>
      <c r="L454" s="22"/>
      <c r="M454" s="5"/>
      <c r="N454" s="5"/>
      <c r="O454" s="5"/>
    </row>
    <row r="455" spans="2:15" s="12" customFormat="1">
      <c r="B455" s="17"/>
      <c r="C455" s="17"/>
      <c r="D455" s="18"/>
      <c r="E455" s="18"/>
      <c r="F455" s="19"/>
      <c r="G455" s="20"/>
      <c r="H455" s="30"/>
      <c r="I455" s="35"/>
      <c r="J455" s="36"/>
      <c r="K455" s="37"/>
      <c r="L455" s="22"/>
      <c r="M455" s="5"/>
      <c r="N455" s="5"/>
      <c r="O455" s="5"/>
    </row>
    <row r="456" spans="2:15" s="12" customFormat="1">
      <c r="B456" s="17"/>
      <c r="C456" s="17"/>
      <c r="D456" s="18"/>
      <c r="E456" s="18"/>
      <c r="F456" s="19"/>
      <c r="G456" s="20"/>
      <c r="H456" s="30"/>
      <c r="I456" s="35"/>
      <c r="J456" s="36"/>
      <c r="K456" s="37"/>
      <c r="L456" s="22"/>
      <c r="M456" s="5"/>
      <c r="N456" s="5"/>
      <c r="O456" s="5"/>
    </row>
    <row r="457" spans="2:15" s="12" customFormat="1">
      <c r="B457" s="17"/>
      <c r="C457" s="17"/>
      <c r="D457" s="18"/>
      <c r="E457" s="18"/>
      <c r="F457" s="19"/>
      <c r="G457" s="20"/>
      <c r="H457" s="30"/>
      <c r="I457" s="35"/>
      <c r="J457" s="36"/>
      <c r="K457" s="37"/>
      <c r="L457" s="22"/>
      <c r="M457" s="5"/>
      <c r="N457" s="5"/>
      <c r="O457" s="5"/>
    </row>
    <row r="458" spans="2:15" s="12" customFormat="1">
      <c r="B458" s="17"/>
      <c r="C458" s="17"/>
      <c r="D458" s="18"/>
      <c r="E458" s="18"/>
      <c r="F458" s="19"/>
      <c r="G458" s="20"/>
      <c r="H458" s="30"/>
      <c r="I458" s="35"/>
      <c r="J458" s="36"/>
      <c r="K458" s="37"/>
      <c r="L458" s="22"/>
      <c r="M458" s="5"/>
      <c r="N458" s="5"/>
      <c r="O458" s="5"/>
    </row>
    <row r="459" spans="2:15" s="12" customFormat="1">
      <c r="B459" s="17"/>
      <c r="C459" s="17"/>
      <c r="D459" s="18"/>
      <c r="E459" s="18"/>
      <c r="F459" s="19"/>
      <c r="G459" s="20"/>
      <c r="H459" s="30"/>
      <c r="I459" s="35"/>
      <c r="J459" s="36"/>
      <c r="K459" s="37"/>
      <c r="L459" s="22"/>
      <c r="M459" s="5"/>
      <c r="N459" s="5"/>
      <c r="O459" s="5"/>
    </row>
    <row r="460" spans="2:15" s="12" customFormat="1">
      <c r="B460" s="17"/>
      <c r="C460" s="17"/>
      <c r="D460" s="18"/>
      <c r="E460" s="18"/>
      <c r="F460" s="19"/>
      <c r="G460" s="20"/>
      <c r="H460" s="30"/>
      <c r="I460" s="35"/>
      <c r="J460" s="36"/>
      <c r="K460" s="37"/>
      <c r="L460" s="22"/>
      <c r="M460" s="5"/>
      <c r="N460" s="5"/>
      <c r="O460" s="5"/>
    </row>
    <row r="461" spans="2:15" s="12" customFormat="1">
      <c r="B461" s="17"/>
      <c r="C461" s="17"/>
      <c r="D461" s="18"/>
      <c r="E461" s="18"/>
      <c r="F461" s="19"/>
      <c r="G461" s="20"/>
      <c r="H461" s="30"/>
      <c r="I461" s="35"/>
      <c r="J461" s="36"/>
      <c r="K461" s="37"/>
      <c r="L461" s="22"/>
      <c r="M461" s="5"/>
      <c r="N461" s="5"/>
      <c r="O461" s="5"/>
    </row>
    <row r="462" spans="2:15" s="12" customFormat="1">
      <c r="B462" s="17"/>
      <c r="C462" s="17"/>
      <c r="D462" s="18"/>
      <c r="E462" s="18"/>
      <c r="F462" s="19"/>
      <c r="G462" s="20"/>
      <c r="H462" s="30"/>
      <c r="I462" s="35"/>
      <c r="J462" s="36"/>
      <c r="K462" s="37"/>
      <c r="L462" s="22"/>
      <c r="M462" s="5"/>
      <c r="N462" s="5"/>
      <c r="O462" s="5"/>
    </row>
    <row r="463" spans="2:15" s="12" customFormat="1">
      <c r="B463" s="17"/>
      <c r="C463" s="17"/>
      <c r="D463" s="18"/>
      <c r="E463" s="18"/>
      <c r="F463" s="19"/>
      <c r="G463" s="20"/>
      <c r="H463" s="30"/>
      <c r="I463" s="35"/>
      <c r="J463" s="36"/>
      <c r="K463" s="37"/>
      <c r="L463" s="22"/>
      <c r="M463" s="5"/>
      <c r="N463" s="5"/>
      <c r="O463" s="5"/>
    </row>
    <row r="464" spans="2:15" s="12" customFormat="1">
      <c r="B464" s="17"/>
      <c r="C464" s="17"/>
      <c r="D464" s="18"/>
      <c r="E464" s="18"/>
      <c r="F464" s="19"/>
      <c r="G464" s="20"/>
      <c r="H464" s="30"/>
      <c r="I464" s="35"/>
      <c r="J464" s="36"/>
      <c r="K464" s="37"/>
      <c r="L464" s="22"/>
      <c r="M464" s="5"/>
      <c r="N464" s="5"/>
      <c r="O464" s="5"/>
    </row>
    <row r="465" spans="2:15" s="12" customFormat="1">
      <c r="B465" s="17"/>
      <c r="C465" s="17"/>
      <c r="D465" s="18"/>
      <c r="E465" s="18"/>
      <c r="F465" s="19"/>
      <c r="G465" s="20"/>
      <c r="H465" s="30"/>
      <c r="I465" s="35"/>
      <c r="J465" s="36"/>
      <c r="K465" s="37"/>
      <c r="L465" s="22"/>
      <c r="M465" s="5"/>
      <c r="N465" s="5"/>
      <c r="O465" s="5"/>
    </row>
    <row r="466" spans="2:15" s="12" customFormat="1">
      <c r="B466" s="17"/>
      <c r="C466" s="17"/>
      <c r="D466" s="18"/>
      <c r="E466" s="18"/>
      <c r="F466" s="19"/>
      <c r="G466" s="20"/>
      <c r="H466" s="30"/>
      <c r="I466" s="35"/>
      <c r="J466" s="36"/>
      <c r="K466" s="37"/>
      <c r="L466" s="22"/>
      <c r="M466" s="5"/>
      <c r="N466" s="5"/>
      <c r="O466" s="5"/>
    </row>
    <row r="467" spans="2:15" s="12" customFormat="1">
      <c r="B467" s="17"/>
      <c r="C467" s="17"/>
      <c r="D467" s="18"/>
      <c r="E467" s="18"/>
      <c r="F467" s="19"/>
      <c r="G467" s="20"/>
      <c r="H467" s="30"/>
      <c r="I467" s="35"/>
      <c r="J467" s="36"/>
      <c r="K467" s="37"/>
      <c r="L467" s="22"/>
      <c r="M467" s="5"/>
      <c r="N467" s="5"/>
      <c r="O467" s="5"/>
    </row>
    <row r="468" spans="2:15" s="12" customFormat="1">
      <c r="B468" s="17"/>
      <c r="C468" s="17"/>
      <c r="D468" s="18"/>
      <c r="E468" s="18"/>
      <c r="F468" s="19"/>
      <c r="G468" s="20"/>
      <c r="H468" s="30"/>
      <c r="I468" s="35"/>
      <c r="J468" s="36"/>
      <c r="K468" s="37"/>
      <c r="L468" s="22"/>
      <c r="M468" s="5"/>
      <c r="N468" s="5"/>
      <c r="O468" s="5"/>
    </row>
    <row r="469" spans="2:15" s="12" customFormat="1">
      <c r="B469" s="17"/>
      <c r="C469" s="17"/>
      <c r="D469" s="18"/>
      <c r="E469" s="18"/>
      <c r="F469" s="19"/>
      <c r="G469" s="20"/>
      <c r="H469" s="30"/>
      <c r="I469" s="35"/>
      <c r="J469" s="36"/>
      <c r="K469" s="37"/>
      <c r="L469" s="22"/>
      <c r="M469" s="5"/>
      <c r="N469" s="5"/>
      <c r="O469" s="5"/>
    </row>
    <row r="470" spans="2:15" s="12" customFormat="1">
      <c r="B470" s="17"/>
      <c r="C470" s="17"/>
      <c r="D470" s="18"/>
      <c r="E470" s="18"/>
      <c r="F470" s="19"/>
      <c r="G470" s="20"/>
      <c r="H470" s="30"/>
      <c r="I470" s="35"/>
      <c r="J470" s="36"/>
      <c r="K470" s="37"/>
      <c r="L470" s="22"/>
      <c r="M470" s="5"/>
      <c r="N470" s="5"/>
      <c r="O470" s="5"/>
    </row>
    <row r="471" spans="2:15">
      <c r="L471" s="22"/>
      <c r="M471" s="5"/>
      <c r="N471" s="5"/>
      <c r="O471" s="5"/>
    </row>
    <row r="472" spans="2:15">
      <c r="L472" s="22"/>
      <c r="M472" s="5"/>
      <c r="N472" s="5"/>
      <c r="O472" s="5"/>
    </row>
    <row r="473" spans="2:15">
      <c r="L473" s="22"/>
      <c r="M473" s="5"/>
      <c r="N473" s="5"/>
      <c r="O473" s="5"/>
    </row>
    <row r="474" spans="2:15">
      <c r="L474" s="22"/>
      <c r="M474" s="5"/>
      <c r="N474" s="5"/>
      <c r="O474" s="5"/>
    </row>
    <row r="475" spans="2:15">
      <c r="L475" s="22"/>
      <c r="M475" s="5"/>
      <c r="N475" s="5"/>
      <c r="O475" s="5"/>
    </row>
    <row r="476" spans="2:15">
      <c r="L476" s="22"/>
      <c r="M476" s="5"/>
      <c r="N476" s="5"/>
      <c r="O476" s="5"/>
    </row>
    <row r="477" spans="2:15">
      <c r="L477" s="22"/>
      <c r="M477" s="5"/>
      <c r="N477" s="5"/>
      <c r="O477" s="5"/>
    </row>
    <row r="478" spans="2:15">
      <c r="L478" s="22"/>
      <c r="M478" s="5"/>
      <c r="N478" s="5"/>
      <c r="O478" s="5"/>
    </row>
    <row r="479" spans="2:15">
      <c r="L479" s="22"/>
      <c r="M479" s="5"/>
      <c r="N479" s="5"/>
      <c r="O479" s="5"/>
    </row>
    <row r="480" spans="2:15">
      <c r="L480" s="22"/>
      <c r="M480" s="5"/>
      <c r="N480" s="5"/>
      <c r="O480" s="5"/>
    </row>
    <row r="481" spans="12:15">
      <c r="L481" s="22"/>
      <c r="M481" s="5"/>
      <c r="N481" s="5"/>
      <c r="O481" s="5"/>
    </row>
    <row r="482" spans="12:15">
      <c r="L482" s="22"/>
      <c r="M482" s="5"/>
      <c r="N482" s="5"/>
      <c r="O482" s="5"/>
    </row>
    <row r="483" spans="12:15">
      <c r="L483" s="22"/>
      <c r="M483" s="5"/>
      <c r="N483" s="5"/>
      <c r="O483" s="5"/>
    </row>
    <row r="484" spans="12:15">
      <c r="L484" s="22"/>
      <c r="M484" s="5"/>
      <c r="N484" s="5"/>
      <c r="O484" s="5"/>
    </row>
    <row r="485" spans="12:15">
      <c r="L485" s="22"/>
      <c r="M485" s="5"/>
      <c r="N485" s="5"/>
      <c r="O485" s="5"/>
    </row>
    <row r="486" spans="12:15">
      <c r="L486" s="22"/>
      <c r="M486" s="5"/>
      <c r="N486" s="5"/>
      <c r="O486" s="5"/>
    </row>
    <row r="487" spans="12:15">
      <c r="L487" s="22"/>
      <c r="M487" s="5"/>
      <c r="N487" s="5"/>
      <c r="O487" s="5"/>
    </row>
    <row r="488" spans="12:15">
      <c r="L488" s="22"/>
      <c r="M488" s="5"/>
      <c r="N488" s="5"/>
      <c r="O488" s="5"/>
    </row>
    <row r="489" spans="12:15">
      <c r="L489" s="22"/>
      <c r="M489" s="5"/>
      <c r="N489" s="5"/>
      <c r="O489" s="5"/>
    </row>
    <row r="490" spans="12:15">
      <c r="L490" s="22"/>
      <c r="M490" s="5"/>
      <c r="N490" s="5"/>
      <c r="O490" s="5"/>
    </row>
    <row r="491" spans="12:15">
      <c r="L491" s="22"/>
      <c r="M491" s="5"/>
      <c r="N491" s="5"/>
      <c r="O491" s="5"/>
    </row>
    <row r="492" spans="12:15">
      <c r="L492" s="22"/>
      <c r="M492" s="5"/>
      <c r="N492" s="5"/>
      <c r="O492" s="5"/>
    </row>
    <row r="493" spans="12:15">
      <c r="L493" s="22"/>
      <c r="M493" s="5"/>
      <c r="N493" s="5"/>
      <c r="O493" s="5"/>
    </row>
    <row r="494" spans="12:15">
      <c r="L494" s="22"/>
      <c r="M494" s="5"/>
      <c r="N494" s="5"/>
      <c r="O494" s="5"/>
    </row>
    <row r="495" spans="12:15">
      <c r="L495" s="22"/>
      <c r="M495" s="5"/>
      <c r="N495" s="5"/>
      <c r="O495" s="5"/>
    </row>
    <row r="496" spans="12:15">
      <c r="L496" s="22"/>
      <c r="M496" s="5"/>
      <c r="N496" s="5"/>
      <c r="O496" s="5"/>
    </row>
    <row r="497" spans="12:15">
      <c r="L497" s="22"/>
      <c r="M497" s="5"/>
      <c r="N497" s="5"/>
      <c r="O497" s="5"/>
    </row>
    <row r="498" spans="12:15">
      <c r="L498" s="22"/>
      <c r="M498" s="5"/>
      <c r="N498" s="5"/>
      <c r="O498" s="5"/>
    </row>
    <row r="499" spans="12:15">
      <c r="L499" s="22"/>
      <c r="M499" s="5"/>
      <c r="N499" s="5"/>
      <c r="O499" s="5"/>
    </row>
    <row r="500" spans="12:15">
      <c r="L500" s="22"/>
      <c r="M500" s="5"/>
      <c r="N500" s="5"/>
      <c r="O500" s="5"/>
    </row>
    <row r="501" spans="12:15">
      <c r="L501" s="22"/>
      <c r="M501" s="5"/>
      <c r="N501" s="5"/>
      <c r="O501" s="5"/>
    </row>
    <row r="502" spans="12:15">
      <c r="L502" s="22"/>
      <c r="M502" s="5"/>
      <c r="N502" s="5"/>
      <c r="O502" s="5"/>
    </row>
    <row r="503" spans="12:15">
      <c r="L503" s="22"/>
      <c r="M503" s="5"/>
      <c r="N503" s="5"/>
      <c r="O503" s="5"/>
    </row>
    <row r="504" spans="12:15">
      <c r="L504" s="22"/>
      <c r="M504" s="5"/>
      <c r="N504" s="5"/>
      <c r="O504" s="5"/>
    </row>
    <row r="505" spans="12:15">
      <c r="L505" s="22"/>
      <c r="M505" s="5"/>
      <c r="N505" s="5"/>
      <c r="O505" s="5"/>
    </row>
    <row r="506" spans="12:15">
      <c r="L506" s="22"/>
      <c r="M506" s="5"/>
      <c r="N506" s="5"/>
      <c r="O506" s="5"/>
    </row>
    <row r="507" spans="12:15">
      <c r="L507" s="22"/>
      <c r="M507" s="5"/>
      <c r="N507" s="5"/>
      <c r="O507" s="5"/>
    </row>
    <row r="508" spans="12:15">
      <c r="L508" s="22"/>
      <c r="M508" s="5"/>
      <c r="N508" s="5"/>
      <c r="O508" s="5"/>
    </row>
    <row r="509" spans="12:15">
      <c r="L509" s="22"/>
      <c r="M509" s="5"/>
      <c r="N509" s="5"/>
      <c r="O509" s="5"/>
    </row>
    <row r="510" spans="12:15">
      <c r="L510" s="22"/>
      <c r="M510" s="5"/>
      <c r="N510" s="5"/>
      <c r="O510" s="5"/>
    </row>
    <row r="511" spans="12:15">
      <c r="L511" s="22"/>
      <c r="M511" s="5"/>
      <c r="N511" s="5"/>
      <c r="O511" s="5"/>
    </row>
    <row r="512" spans="12:15">
      <c r="L512" s="22"/>
      <c r="M512" s="5"/>
      <c r="N512" s="5"/>
      <c r="O512" s="5"/>
    </row>
    <row r="513" spans="12:15">
      <c r="L513" s="22"/>
      <c r="M513" s="5"/>
      <c r="N513" s="5"/>
      <c r="O513" s="5"/>
    </row>
    <row r="514" spans="12:15">
      <c r="L514" s="22"/>
      <c r="M514" s="5"/>
      <c r="N514" s="5"/>
      <c r="O514" s="5"/>
    </row>
    <row r="515" spans="12:15">
      <c r="L515" s="22"/>
      <c r="M515" s="5"/>
      <c r="N515" s="5"/>
      <c r="O515" s="5"/>
    </row>
    <row r="516" spans="12:15">
      <c r="L516" s="22"/>
      <c r="M516" s="5"/>
      <c r="N516" s="5"/>
      <c r="O516" s="5"/>
    </row>
    <row r="517" spans="12:15">
      <c r="L517" s="22"/>
      <c r="M517" s="5"/>
      <c r="N517" s="5"/>
      <c r="O517" s="5"/>
    </row>
    <row r="518" spans="12:15">
      <c r="L518" s="22"/>
      <c r="M518" s="5"/>
      <c r="N518" s="5"/>
      <c r="O518" s="5"/>
    </row>
    <row r="519" spans="12:15">
      <c r="L519" s="22"/>
      <c r="M519" s="5"/>
      <c r="N519" s="5"/>
      <c r="O519" s="5"/>
    </row>
    <row r="520" spans="12:15">
      <c r="L520" s="22"/>
      <c r="M520" s="5"/>
      <c r="N520" s="5"/>
      <c r="O520" s="5"/>
    </row>
    <row r="521" spans="12:15">
      <c r="L521" s="22"/>
      <c r="M521" s="5"/>
      <c r="N521" s="5"/>
      <c r="O521" s="5"/>
    </row>
    <row r="522" spans="12:15">
      <c r="L522" s="22"/>
      <c r="M522" s="5"/>
      <c r="N522" s="5"/>
      <c r="O522" s="5"/>
    </row>
    <row r="523" spans="12:15">
      <c r="L523" s="22"/>
      <c r="M523" s="5"/>
      <c r="N523" s="5"/>
      <c r="O523" s="5"/>
    </row>
    <row r="524" spans="12:15">
      <c r="L524" s="22"/>
      <c r="M524" s="5"/>
      <c r="N524" s="5"/>
      <c r="O524" s="5"/>
    </row>
    <row r="525" spans="12:15">
      <c r="L525" s="22"/>
      <c r="M525" s="5"/>
      <c r="N525" s="5"/>
      <c r="O525" s="5"/>
    </row>
    <row r="526" spans="12:15">
      <c r="L526" s="22"/>
      <c r="M526" s="5"/>
      <c r="N526" s="5"/>
      <c r="O526" s="5"/>
    </row>
    <row r="527" spans="12:15">
      <c r="L527" s="22"/>
      <c r="M527" s="5"/>
      <c r="N527" s="5"/>
      <c r="O527" s="5"/>
    </row>
    <row r="528" spans="12:15">
      <c r="L528" s="22"/>
      <c r="M528" s="5"/>
      <c r="N528" s="5"/>
      <c r="O528" s="5"/>
    </row>
    <row r="529" spans="12:15">
      <c r="L529" s="22"/>
      <c r="M529" s="5"/>
      <c r="N529" s="5"/>
      <c r="O529" s="5"/>
    </row>
    <row r="530" spans="12:15">
      <c r="L530" s="22"/>
      <c r="M530" s="5"/>
      <c r="N530" s="5"/>
      <c r="O530" s="5"/>
    </row>
    <row r="531" spans="12:15">
      <c r="L531" s="22"/>
      <c r="M531" s="5"/>
      <c r="N531" s="5"/>
      <c r="O531" s="5"/>
    </row>
    <row r="532" spans="12:15">
      <c r="L532" s="22"/>
      <c r="M532" s="5"/>
      <c r="N532" s="5"/>
      <c r="O532" s="5"/>
    </row>
    <row r="533" spans="12:15">
      <c r="L533" s="22"/>
      <c r="M533" s="5"/>
      <c r="N533" s="5"/>
      <c r="O533" s="5"/>
    </row>
    <row r="534" spans="12:15">
      <c r="L534" s="22"/>
      <c r="M534" s="5"/>
      <c r="N534" s="5"/>
      <c r="O534" s="5"/>
    </row>
    <row r="535" spans="12:15">
      <c r="L535" s="22"/>
      <c r="M535" s="5"/>
      <c r="N535" s="5"/>
      <c r="O535" s="5"/>
    </row>
    <row r="536" spans="12:15">
      <c r="L536" s="22"/>
      <c r="M536" s="5"/>
      <c r="N536" s="5"/>
      <c r="O536" s="5"/>
    </row>
    <row r="537" spans="12:15">
      <c r="L537" s="22"/>
      <c r="M537" s="5"/>
      <c r="N537" s="5"/>
      <c r="O537" s="5"/>
    </row>
    <row r="538" spans="12:15">
      <c r="L538" s="22"/>
      <c r="M538" s="5"/>
      <c r="N538" s="5"/>
      <c r="O538" s="5"/>
    </row>
    <row r="539" spans="12:15">
      <c r="L539" s="22"/>
      <c r="M539" s="5"/>
      <c r="N539" s="5"/>
      <c r="O539" s="5"/>
    </row>
    <row r="540" spans="12:15">
      <c r="L540" s="22"/>
      <c r="M540" s="5"/>
      <c r="N540" s="5"/>
      <c r="O540" s="5"/>
    </row>
    <row r="541" spans="12:15">
      <c r="L541" s="22"/>
      <c r="M541" s="5"/>
      <c r="N541" s="5"/>
      <c r="O541" s="5"/>
    </row>
    <row r="542" spans="12:15">
      <c r="L542" s="22"/>
      <c r="M542" s="5"/>
      <c r="N542" s="5"/>
      <c r="O542" s="5"/>
    </row>
    <row r="543" spans="12:15">
      <c r="L543" s="22"/>
      <c r="M543" s="5"/>
      <c r="N543" s="5"/>
      <c r="O543" s="5"/>
    </row>
    <row r="544" spans="12:15">
      <c r="L544" s="22"/>
      <c r="M544" s="5"/>
      <c r="N544" s="5"/>
      <c r="O544" s="5"/>
    </row>
    <row r="545" spans="12:15">
      <c r="L545" s="22"/>
      <c r="M545" s="5"/>
      <c r="N545" s="5"/>
      <c r="O545" s="5"/>
    </row>
    <row r="546" spans="12:15">
      <c r="L546" s="22"/>
      <c r="M546" s="5"/>
      <c r="N546" s="5"/>
      <c r="O546" s="5"/>
    </row>
    <row r="547" spans="12:15">
      <c r="L547" s="22"/>
      <c r="M547" s="5"/>
      <c r="N547" s="5"/>
      <c r="O547" s="5"/>
    </row>
    <row r="548" spans="12:15">
      <c r="L548" s="22"/>
      <c r="M548" s="5"/>
      <c r="N548" s="5"/>
      <c r="O548" s="5"/>
    </row>
    <row r="549" spans="12:15">
      <c r="L549" s="22"/>
      <c r="M549" s="5"/>
      <c r="N549" s="5"/>
      <c r="O549" s="5"/>
    </row>
    <row r="550" spans="12:15">
      <c r="L550" s="22"/>
      <c r="M550" s="5"/>
      <c r="N550" s="5"/>
      <c r="O550" s="5"/>
    </row>
    <row r="551" spans="12:15">
      <c r="L551" s="22"/>
      <c r="M551" s="5"/>
      <c r="N551" s="5"/>
      <c r="O551" s="5"/>
    </row>
    <row r="552" spans="12:15">
      <c r="L552" s="22"/>
      <c r="M552" s="5"/>
      <c r="N552" s="5"/>
      <c r="O552" s="5"/>
    </row>
    <row r="553" spans="12:15">
      <c r="L553" s="22"/>
      <c r="M553" s="5"/>
      <c r="N553" s="5"/>
      <c r="O553" s="5"/>
    </row>
    <row r="554" spans="12:15">
      <c r="L554" s="22"/>
      <c r="M554" s="5"/>
      <c r="N554" s="5"/>
      <c r="O554" s="5"/>
    </row>
    <row r="555" spans="12:15">
      <c r="L555" s="22"/>
      <c r="M555" s="5"/>
      <c r="N555" s="5"/>
      <c r="O555" s="5"/>
    </row>
    <row r="556" spans="12:15">
      <c r="L556" s="22"/>
      <c r="M556" s="5"/>
      <c r="N556" s="5"/>
      <c r="O556" s="5"/>
    </row>
    <row r="557" spans="12:15">
      <c r="L557" s="22"/>
      <c r="M557" s="5"/>
      <c r="N557" s="5"/>
      <c r="O557" s="5"/>
    </row>
    <row r="558" spans="12:15">
      <c r="L558" s="22"/>
      <c r="M558" s="5"/>
      <c r="N558" s="5"/>
      <c r="O558" s="5"/>
    </row>
    <row r="559" spans="12:15">
      <c r="L559" s="22"/>
      <c r="M559" s="5"/>
      <c r="N559" s="5"/>
      <c r="O559" s="5"/>
    </row>
    <row r="560" spans="12:15">
      <c r="L560" s="22"/>
      <c r="M560" s="5"/>
      <c r="N560" s="5"/>
      <c r="O560" s="5"/>
    </row>
    <row r="561" spans="12:15">
      <c r="L561" s="22"/>
      <c r="M561" s="5"/>
      <c r="N561" s="5"/>
      <c r="O561" s="5"/>
    </row>
    <row r="562" spans="12:15">
      <c r="L562" s="22"/>
      <c r="M562" s="5"/>
      <c r="N562" s="5"/>
      <c r="O562" s="5"/>
    </row>
    <row r="563" spans="12:15">
      <c r="L563" s="22"/>
      <c r="M563" s="5"/>
      <c r="N563" s="5"/>
      <c r="O563" s="5"/>
    </row>
    <row r="564" spans="12:15">
      <c r="L564" s="22"/>
      <c r="M564" s="5"/>
      <c r="N564" s="5"/>
      <c r="O564" s="5"/>
    </row>
    <row r="565" spans="12:15">
      <c r="L565" s="22"/>
      <c r="M565" s="5"/>
      <c r="N565" s="5"/>
      <c r="O565" s="5"/>
    </row>
    <row r="566" spans="12:15">
      <c r="L566" s="22"/>
      <c r="M566" s="5"/>
      <c r="N566" s="5"/>
      <c r="O566" s="5"/>
    </row>
    <row r="567" spans="12:15">
      <c r="L567" s="22"/>
      <c r="M567" s="5"/>
      <c r="N567" s="5"/>
      <c r="O567" s="5"/>
    </row>
    <row r="568" spans="12:15">
      <c r="L568" s="22"/>
      <c r="M568" s="5"/>
      <c r="N568" s="5"/>
      <c r="O568" s="5"/>
    </row>
    <row r="569" spans="12:15">
      <c r="L569" s="22"/>
      <c r="M569" s="5"/>
      <c r="N569" s="5"/>
      <c r="O569" s="5"/>
    </row>
    <row r="570" spans="12:15">
      <c r="L570" s="22"/>
      <c r="M570" s="5"/>
      <c r="N570" s="5"/>
      <c r="O570" s="5"/>
    </row>
    <row r="571" spans="12:15">
      <c r="L571" s="22"/>
      <c r="M571" s="5"/>
      <c r="N571" s="5"/>
      <c r="O571" s="5"/>
    </row>
    <row r="572" spans="12:15">
      <c r="L572" s="22"/>
      <c r="M572" s="5"/>
      <c r="N572" s="5"/>
      <c r="O572" s="5"/>
    </row>
    <row r="573" spans="12:15">
      <c r="L573" s="22"/>
      <c r="M573" s="5"/>
      <c r="N573" s="5"/>
      <c r="O573" s="5"/>
    </row>
    <row r="574" spans="12:15">
      <c r="L574" s="22"/>
      <c r="M574" s="5"/>
      <c r="N574" s="5"/>
      <c r="O574" s="5"/>
    </row>
    <row r="575" spans="12:15">
      <c r="L575" s="22"/>
      <c r="M575" s="5"/>
      <c r="N575" s="5"/>
      <c r="O575" s="5"/>
    </row>
    <row r="576" spans="12:15">
      <c r="L576" s="22"/>
      <c r="M576" s="5"/>
      <c r="N576" s="5"/>
      <c r="O576" s="5"/>
    </row>
    <row r="577" spans="12:15">
      <c r="L577" s="22"/>
      <c r="M577" s="5"/>
      <c r="N577" s="5"/>
      <c r="O577" s="5"/>
    </row>
    <row r="578" spans="12:15">
      <c r="L578" s="22"/>
      <c r="M578" s="5"/>
      <c r="N578" s="5"/>
      <c r="O578" s="5"/>
    </row>
    <row r="579" spans="12:15">
      <c r="L579" s="22"/>
      <c r="M579" s="5"/>
      <c r="N579" s="5"/>
      <c r="O579" s="5"/>
    </row>
    <row r="580" spans="12:15">
      <c r="L580" s="22"/>
      <c r="M580" s="5"/>
      <c r="N580" s="5"/>
      <c r="O580" s="5"/>
    </row>
    <row r="581" spans="12:15">
      <c r="L581" s="22"/>
      <c r="M581" s="5"/>
      <c r="N581" s="5"/>
      <c r="O581" s="5"/>
    </row>
    <row r="582" spans="12:15">
      <c r="L582" s="22"/>
      <c r="M582" s="5"/>
      <c r="N582" s="5"/>
      <c r="O582" s="5"/>
    </row>
    <row r="583" spans="12:15">
      <c r="L583" s="22"/>
      <c r="M583" s="5"/>
      <c r="N583" s="5"/>
      <c r="O583" s="5"/>
    </row>
    <row r="584" spans="12:15">
      <c r="L584" s="22"/>
      <c r="M584" s="5"/>
      <c r="N584" s="5"/>
      <c r="O584" s="5"/>
    </row>
    <row r="585" spans="12:15">
      <c r="L585" s="22"/>
      <c r="M585" s="5"/>
      <c r="N585" s="5"/>
      <c r="O585" s="5"/>
    </row>
    <row r="586" spans="12:15">
      <c r="L586" s="22"/>
      <c r="M586" s="5"/>
      <c r="N586" s="5"/>
      <c r="O586" s="5"/>
    </row>
    <row r="587" spans="12:15">
      <c r="L587" s="22"/>
      <c r="M587" s="5"/>
      <c r="N587" s="5"/>
      <c r="O587" s="5"/>
    </row>
    <row r="588" spans="12:15">
      <c r="L588" s="22"/>
      <c r="M588" s="5"/>
      <c r="N588" s="5"/>
      <c r="O588" s="5"/>
    </row>
    <row r="589" spans="12:15">
      <c r="L589" s="22"/>
      <c r="M589" s="5"/>
      <c r="N589" s="5"/>
      <c r="O589" s="5"/>
    </row>
    <row r="590" spans="12:15">
      <c r="L590" s="22"/>
      <c r="M590" s="5"/>
      <c r="N590" s="5"/>
      <c r="O590" s="5"/>
    </row>
    <row r="591" spans="12:15">
      <c r="L591" s="22"/>
      <c r="M591" s="5"/>
      <c r="N591" s="5"/>
      <c r="O591" s="5"/>
    </row>
    <row r="592" spans="12:15">
      <c r="L592" s="22"/>
      <c r="M592" s="5"/>
      <c r="N592" s="5"/>
      <c r="O592" s="5"/>
    </row>
    <row r="593" spans="12:15">
      <c r="L593" s="22"/>
      <c r="M593" s="5"/>
      <c r="N593" s="5"/>
      <c r="O593" s="5"/>
    </row>
    <row r="594" spans="12:15">
      <c r="L594" s="22"/>
      <c r="M594" s="5"/>
      <c r="N594" s="5"/>
      <c r="O594" s="5"/>
    </row>
    <row r="595" spans="12:15">
      <c r="L595" s="22"/>
      <c r="M595" s="5"/>
      <c r="N595" s="5"/>
      <c r="O595" s="5"/>
    </row>
    <row r="596" spans="12:15">
      <c r="L596" s="22"/>
      <c r="M596" s="5"/>
      <c r="N596" s="5"/>
      <c r="O596" s="5"/>
    </row>
    <row r="597" spans="12:15">
      <c r="L597" s="22"/>
      <c r="M597" s="5"/>
      <c r="N597" s="5"/>
      <c r="O597" s="5"/>
    </row>
    <row r="598" spans="12:15">
      <c r="L598" s="22"/>
      <c r="M598" s="5"/>
      <c r="N598" s="5"/>
      <c r="O598" s="5"/>
    </row>
    <row r="599" spans="12:15">
      <c r="L599" s="22"/>
      <c r="M599" s="5"/>
      <c r="N599" s="5"/>
      <c r="O599" s="5"/>
    </row>
    <row r="600" spans="12:15">
      <c r="L600" s="22"/>
      <c r="M600" s="5"/>
      <c r="N600" s="5"/>
      <c r="O600" s="5"/>
    </row>
    <row r="601" spans="12:15">
      <c r="L601" s="22"/>
      <c r="M601" s="5"/>
      <c r="N601" s="5"/>
      <c r="O601" s="5"/>
    </row>
    <row r="602" spans="12:15">
      <c r="L602" s="22"/>
      <c r="M602" s="5"/>
      <c r="N602" s="5"/>
      <c r="O602" s="5"/>
    </row>
    <row r="603" spans="12:15">
      <c r="L603" s="22"/>
      <c r="M603" s="5"/>
      <c r="N603" s="5"/>
      <c r="O603" s="5"/>
    </row>
    <row r="604" spans="12:15">
      <c r="L604" s="22"/>
      <c r="M604" s="5"/>
      <c r="N604" s="5"/>
      <c r="O604" s="5"/>
    </row>
    <row r="605" spans="12:15">
      <c r="L605" s="22"/>
      <c r="M605" s="5"/>
      <c r="N605" s="5"/>
      <c r="O605" s="5"/>
    </row>
    <row r="606" spans="12:15">
      <c r="L606" s="22"/>
      <c r="M606" s="5"/>
      <c r="N606" s="5"/>
      <c r="O606" s="5"/>
    </row>
    <row r="607" spans="12:15">
      <c r="L607" s="22"/>
      <c r="M607" s="5"/>
      <c r="N607" s="5"/>
      <c r="O607" s="5"/>
    </row>
    <row r="608" spans="12:15">
      <c r="L608" s="22"/>
      <c r="M608" s="5"/>
      <c r="N608" s="5"/>
      <c r="O608" s="5"/>
    </row>
    <row r="609" spans="12:15">
      <c r="L609" s="22"/>
      <c r="M609" s="5"/>
      <c r="N609" s="5"/>
      <c r="O609" s="5"/>
    </row>
    <row r="610" spans="12:15">
      <c r="L610" s="22"/>
      <c r="M610" s="5"/>
      <c r="N610" s="5"/>
      <c r="O610" s="5"/>
    </row>
    <row r="611" spans="12:15">
      <c r="L611" s="22"/>
      <c r="M611" s="5"/>
      <c r="N611" s="5"/>
      <c r="O611" s="5"/>
    </row>
    <row r="612" spans="12:15">
      <c r="L612" s="22"/>
      <c r="M612" s="5"/>
      <c r="N612" s="5"/>
      <c r="O612" s="5"/>
    </row>
    <row r="613" spans="12:15">
      <c r="L613" s="22"/>
      <c r="M613" s="5"/>
      <c r="N613" s="5"/>
      <c r="O613" s="5"/>
    </row>
    <row r="614" spans="12:15">
      <c r="L614" s="22"/>
      <c r="M614" s="5"/>
      <c r="N614" s="5"/>
      <c r="O614" s="5"/>
    </row>
    <row r="615" spans="12:15">
      <c r="L615" s="22"/>
      <c r="M615" s="5"/>
      <c r="N615" s="5"/>
      <c r="O615" s="5"/>
    </row>
    <row r="616" spans="12:15">
      <c r="L616" s="22"/>
      <c r="M616" s="5"/>
      <c r="N616" s="5"/>
      <c r="O616" s="5"/>
    </row>
    <row r="617" spans="12:15">
      <c r="L617" s="22"/>
      <c r="M617" s="5"/>
      <c r="N617" s="5"/>
      <c r="O617" s="5"/>
    </row>
    <row r="618" spans="12:15">
      <c r="L618" s="22"/>
      <c r="M618" s="5"/>
      <c r="N618" s="5"/>
      <c r="O618" s="5"/>
    </row>
    <row r="619" spans="12:15">
      <c r="L619" s="22"/>
      <c r="M619" s="5"/>
      <c r="N619" s="5"/>
      <c r="O619" s="5"/>
    </row>
    <row r="620" spans="12:15">
      <c r="L620" s="22"/>
      <c r="M620" s="5"/>
      <c r="N620" s="5"/>
      <c r="O620" s="5"/>
    </row>
    <row r="621" spans="12:15">
      <c r="L621" s="22"/>
      <c r="M621" s="5"/>
      <c r="N621" s="5"/>
      <c r="O621" s="5"/>
    </row>
    <row r="622" spans="12:15">
      <c r="L622" s="22"/>
      <c r="M622" s="5"/>
      <c r="N622" s="5"/>
      <c r="O622" s="5"/>
    </row>
    <row r="623" spans="12:15">
      <c r="L623" s="22"/>
      <c r="M623" s="5"/>
      <c r="N623" s="5"/>
      <c r="O623" s="5"/>
    </row>
    <row r="624" spans="12:15">
      <c r="L624" s="22"/>
      <c r="M624" s="5"/>
      <c r="N624" s="5"/>
      <c r="O624" s="5"/>
    </row>
    <row r="625" spans="12:15">
      <c r="L625" s="22"/>
      <c r="M625" s="5"/>
      <c r="N625" s="5"/>
      <c r="O625" s="5"/>
    </row>
    <row r="626" spans="12:15">
      <c r="L626" s="22"/>
      <c r="M626" s="5"/>
      <c r="N626" s="5"/>
      <c r="O626" s="5"/>
    </row>
    <row r="627" spans="12:15">
      <c r="L627" s="22"/>
      <c r="M627" s="5"/>
      <c r="N627" s="5"/>
      <c r="O627" s="5"/>
    </row>
    <row r="628" spans="12:15">
      <c r="L628" s="22"/>
      <c r="M628" s="5"/>
      <c r="N628" s="5"/>
      <c r="O628" s="5"/>
    </row>
    <row r="629" spans="12:15">
      <c r="L629" s="22"/>
      <c r="M629" s="5"/>
      <c r="N629" s="5"/>
      <c r="O629" s="5"/>
    </row>
    <row r="630" spans="12:15">
      <c r="L630" s="22"/>
      <c r="M630" s="5"/>
      <c r="N630" s="5"/>
      <c r="O630" s="5"/>
    </row>
    <row r="631" spans="12:15">
      <c r="L631" s="22"/>
      <c r="M631" s="5"/>
      <c r="N631" s="5"/>
      <c r="O631" s="5"/>
    </row>
    <row r="632" spans="12:15">
      <c r="L632" s="22"/>
      <c r="M632" s="5"/>
      <c r="N632" s="5"/>
      <c r="O632" s="5"/>
    </row>
    <row r="633" spans="12:15">
      <c r="L633" s="22"/>
      <c r="M633" s="5"/>
      <c r="N633" s="5"/>
      <c r="O633" s="5"/>
    </row>
    <row r="634" spans="12:15">
      <c r="L634" s="22"/>
      <c r="M634" s="5"/>
      <c r="N634" s="5"/>
      <c r="O634" s="5"/>
    </row>
    <row r="635" spans="12:15">
      <c r="L635" s="22"/>
      <c r="M635" s="5"/>
      <c r="N635" s="5"/>
      <c r="O635" s="5"/>
    </row>
    <row r="636" spans="12:15">
      <c r="L636" s="22"/>
      <c r="M636" s="5"/>
      <c r="N636" s="5"/>
      <c r="O636" s="5"/>
    </row>
    <row r="637" spans="12:15">
      <c r="L637" s="22"/>
      <c r="M637" s="5"/>
      <c r="N637" s="5"/>
      <c r="O637" s="5"/>
    </row>
    <row r="638" spans="12:15">
      <c r="L638" s="22"/>
      <c r="M638" s="5"/>
      <c r="N638" s="5"/>
      <c r="O638" s="5"/>
    </row>
    <row r="639" spans="12:15">
      <c r="L639" s="22"/>
      <c r="M639" s="5"/>
      <c r="N639" s="5"/>
      <c r="O639" s="5"/>
    </row>
    <row r="640" spans="12:15">
      <c r="L640" s="22"/>
      <c r="M640" s="5"/>
      <c r="N640" s="5"/>
      <c r="O640" s="5"/>
    </row>
    <row r="641" spans="12:15">
      <c r="L641" s="22"/>
      <c r="M641" s="5"/>
      <c r="N641" s="5"/>
      <c r="O641" s="5"/>
    </row>
    <row r="642" spans="12:15">
      <c r="L642" s="22"/>
      <c r="M642" s="5"/>
      <c r="N642" s="5"/>
      <c r="O642" s="5"/>
    </row>
    <row r="643" spans="12:15">
      <c r="L643" s="22"/>
      <c r="M643" s="5"/>
      <c r="N643" s="5"/>
      <c r="O643" s="5"/>
    </row>
    <row r="644" spans="12:15">
      <c r="L644" s="22"/>
      <c r="M644" s="5"/>
      <c r="N644" s="5"/>
      <c r="O644" s="5"/>
    </row>
    <row r="645" spans="12:15">
      <c r="L645" s="22"/>
      <c r="M645" s="5"/>
      <c r="N645" s="5"/>
      <c r="O645" s="5"/>
    </row>
    <row r="646" spans="12:15">
      <c r="L646" s="22"/>
      <c r="M646" s="5"/>
      <c r="N646" s="5"/>
      <c r="O646" s="5"/>
    </row>
    <row r="647" spans="12:15">
      <c r="L647" s="22"/>
      <c r="M647" s="5"/>
      <c r="N647" s="5"/>
      <c r="O647" s="5"/>
    </row>
    <row r="648" spans="12:15">
      <c r="L648" s="22"/>
      <c r="M648" s="5"/>
      <c r="N648" s="5"/>
      <c r="O648" s="5"/>
    </row>
    <row r="649" spans="12:15">
      <c r="L649" s="22"/>
      <c r="M649" s="5"/>
      <c r="N649" s="5"/>
      <c r="O649" s="5"/>
    </row>
    <row r="650" spans="12:15">
      <c r="L650" s="22"/>
      <c r="M650" s="5"/>
      <c r="N650" s="5"/>
      <c r="O650" s="5"/>
    </row>
    <row r="651" spans="12:15">
      <c r="L651" s="22"/>
      <c r="M651" s="5"/>
      <c r="N651" s="5"/>
      <c r="O651" s="5"/>
    </row>
    <row r="652" spans="12:15">
      <c r="L652" s="22"/>
      <c r="M652" s="5"/>
      <c r="N652" s="5"/>
      <c r="O652" s="5"/>
    </row>
    <row r="653" spans="12:15">
      <c r="L653" s="22"/>
      <c r="M653" s="5"/>
      <c r="N653" s="5"/>
      <c r="O653" s="5"/>
    </row>
    <row r="654" spans="12:15">
      <c r="L654" s="22"/>
      <c r="M654" s="5"/>
      <c r="N654" s="5"/>
      <c r="O654" s="5"/>
    </row>
    <row r="655" spans="12:15">
      <c r="L655" s="22"/>
      <c r="M655" s="5"/>
      <c r="N655" s="5"/>
      <c r="O655" s="5"/>
    </row>
    <row r="656" spans="12:15">
      <c r="L656" s="22"/>
      <c r="M656" s="5"/>
      <c r="N656" s="5"/>
      <c r="O656" s="5"/>
    </row>
    <row r="657" spans="12:15">
      <c r="L657" s="22"/>
      <c r="M657" s="5"/>
      <c r="N657" s="5"/>
      <c r="O657" s="5"/>
    </row>
    <row r="658" spans="12:15">
      <c r="L658" s="22"/>
      <c r="M658" s="5"/>
      <c r="N658" s="5"/>
      <c r="O658" s="5"/>
    </row>
    <row r="659" spans="12:15">
      <c r="L659" s="22"/>
      <c r="M659" s="5"/>
      <c r="N659" s="5"/>
      <c r="O659" s="5"/>
    </row>
    <row r="660" spans="12:15">
      <c r="L660" s="22"/>
      <c r="M660" s="5"/>
      <c r="N660" s="5"/>
      <c r="O660" s="5"/>
    </row>
    <row r="661" spans="12:15">
      <c r="L661" s="22"/>
      <c r="M661" s="5"/>
      <c r="N661" s="5"/>
      <c r="O661" s="5"/>
    </row>
    <row r="662" spans="12:15">
      <c r="L662" s="22"/>
      <c r="M662" s="5"/>
      <c r="N662" s="5"/>
      <c r="O662" s="5"/>
    </row>
    <row r="663" spans="12:15">
      <c r="L663" s="22"/>
      <c r="M663" s="5"/>
      <c r="N663" s="5"/>
      <c r="O663" s="5"/>
    </row>
    <row r="664" spans="12:15">
      <c r="L664" s="22"/>
      <c r="M664" s="5"/>
      <c r="N664" s="5"/>
      <c r="O664" s="5"/>
    </row>
    <row r="665" spans="12:15">
      <c r="L665" s="22"/>
      <c r="M665" s="5"/>
      <c r="N665" s="5"/>
      <c r="O665" s="5"/>
    </row>
    <row r="666" spans="12:15">
      <c r="L666" s="22"/>
      <c r="M666" s="5"/>
      <c r="N666" s="5"/>
      <c r="O666" s="5"/>
    </row>
    <row r="667" spans="12:15">
      <c r="L667" s="22"/>
      <c r="M667" s="5"/>
      <c r="N667" s="5"/>
      <c r="O667" s="5"/>
    </row>
    <row r="668" spans="12:15">
      <c r="L668" s="22"/>
      <c r="M668" s="5"/>
      <c r="N668" s="5"/>
      <c r="O668" s="5"/>
    </row>
    <row r="669" spans="12:15">
      <c r="L669" s="22"/>
      <c r="M669" s="5"/>
      <c r="N669" s="5"/>
      <c r="O669" s="5"/>
    </row>
    <row r="670" spans="12:15">
      <c r="L670" s="22"/>
      <c r="M670" s="5"/>
      <c r="N670" s="5"/>
      <c r="O670" s="5"/>
    </row>
    <row r="671" spans="12:15">
      <c r="L671" s="22"/>
      <c r="M671" s="5"/>
      <c r="N671" s="5"/>
      <c r="O671" s="5"/>
    </row>
    <row r="672" spans="12:15">
      <c r="L672" s="22"/>
      <c r="M672" s="5"/>
      <c r="N672" s="5"/>
      <c r="O672" s="5"/>
    </row>
    <row r="673" spans="12:15">
      <c r="L673" s="22"/>
      <c r="M673" s="5"/>
      <c r="N673" s="5"/>
      <c r="O673" s="5"/>
    </row>
    <row r="674" spans="12:15">
      <c r="L674" s="22"/>
      <c r="M674" s="5"/>
      <c r="N674" s="5"/>
      <c r="O674" s="5"/>
    </row>
    <row r="675" spans="12:15">
      <c r="L675" s="22"/>
      <c r="M675" s="5"/>
      <c r="N675" s="5"/>
      <c r="O675" s="5"/>
    </row>
    <row r="676" spans="12:15">
      <c r="L676" s="22"/>
      <c r="M676" s="5"/>
      <c r="N676" s="5"/>
      <c r="O676" s="5"/>
    </row>
    <row r="677" spans="12:15">
      <c r="L677" s="22"/>
      <c r="M677" s="5"/>
      <c r="N677" s="5"/>
      <c r="O677" s="5"/>
    </row>
    <row r="678" spans="12:15">
      <c r="L678" s="22"/>
      <c r="M678" s="5"/>
      <c r="N678" s="5"/>
      <c r="O678" s="5"/>
    </row>
    <row r="679" spans="12:15">
      <c r="L679" s="22"/>
      <c r="M679" s="5"/>
      <c r="N679" s="5"/>
      <c r="O679" s="5"/>
    </row>
    <row r="680" spans="12:15">
      <c r="L680" s="22"/>
      <c r="M680" s="5"/>
      <c r="N680" s="5"/>
      <c r="O680" s="5"/>
    </row>
    <row r="681" spans="12:15">
      <c r="L681" s="22"/>
      <c r="M681" s="5"/>
      <c r="N681" s="5"/>
      <c r="O681" s="5"/>
    </row>
    <row r="682" spans="12:15">
      <c r="L682" s="22"/>
      <c r="M682" s="5"/>
      <c r="N682" s="5"/>
      <c r="O682" s="5"/>
    </row>
    <row r="683" spans="12:15">
      <c r="L683" s="22"/>
      <c r="M683" s="5"/>
      <c r="N683" s="5"/>
      <c r="O683" s="5"/>
    </row>
    <row r="684" spans="12:15">
      <c r="L684" s="22"/>
      <c r="M684" s="5"/>
      <c r="N684" s="5"/>
      <c r="O684" s="5"/>
    </row>
    <row r="685" spans="12:15">
      <c r="L685" s="22"/>
      <c r="M685" s="5"/>
      <c r="N685" s="5"/>
      <c r="O685" s="5"/>
    </row>
    <row r="686" spans="12:15">
      <c r="L686" s="22"/>
      <c r="M686" s="5"/>
      <c r="N686" s="5"/>
      <c r="O686" s="5"/>
    </row>
    <row r="687" spans="12:15">
      <c r="L687" s="22"/>
      <c r="M687" s="5"/>
      <c r="N687" s="5"/>
      <c r="O687" s="5"/>
    </row>
    <row r="688" spans="12:15">
      <c r="L688" s="22"/>
      <c r="M688" s="5"/>
      <c r="N688" s="5"/>
      <c r="O688" s="5"/>
    </row>
    <row r="689" spans="12:15">
      <c r="L689" s="22"/>
      <c r="M689" s="5"/>
      <c r="N689" s="5"/>
      <c r="O689" s="5"/>
    </row>
    <row r="690" spans="12:15">
      <c r="L690" s="22"/>
      <c r="M690" s="5"/>
      <c r="N690" s="5"/>
      <c r="O690" s="5"/>
    </row>
    <row r="691" spans="12:15">
      <c r="L691" s="22"/>
      <c r="M691" s="5"/>
      <c r="N691" s="5"/>
      <c r="O691" s="5"/>
    </row>
    <row r="692" spans="12:15">
      <c r="L692" s="22"/>
      <c r="M692" s="5"/>
      <c r="N692" s="5"/>
      <c r="O692" s="5"/>
    </row>
    <row r="693" spans="12:15">
      <c r="L693" s="22"/>
      <c r="M693" s="5"/>
      <c r="N693" s="5"/>
      <c r="O693" s="5"/>
    </row>
    <row r="694" spans="12:15">
      <c r="L694" s="22"/>
      <c r="M694" s="5"/>
      <c r="N694" s="5"/>
      <c r="O694" s="5"/>
    </row>
    <row r="695" spans="12:15">
      <c r="L695" s="22"/>
      <c r="M695" s="5"/>
      <c r="N695" s="5"/>
      <c r="O695" s="5"/>
    </row>
    <row r="696" spans="12:15">
      <c r="L696" s="22"/>
      <c r="M696" s="5"/>
      <c r="N696" s="5"/>
      <c r="O696" s="5"/>
    </row>
    <row r="697" spans="12:15">
      <c r="L697" s="22"/>
      <c r="M697" s="5"/>
      <c r="N697" s="5"/>
      <c r="O697" s="5"/>
    </row>
    <row r="698" spans="12:15">
      <c r="L698" s="22"/>
      <c r="M698" s="5"/>
      <c r="N698" s="5"/>
      <c r="O698" s="5"/>
    </row>
    <row r="699" spans="12:15">
      <c r="L699" s="22"/>
      <c r="M699" s="5"/>
      <c r="N699" s="5"/>
      <c r="O699" s="5"/>
    </row>
    <row r="700" spans="12:15">
      <c r="L700" s="22"/>
      <c r="M700" s="5"/>
      <c r="N700" s="5"/>
      <c r="O700" s="5"/>
    </row>
    <row r="701" spans="12:15">
      <c r="L701" s="22"/>
      <c r="M701" s="5"/>
      <c r="N701" s="5"/>
      <c r="O701" s="5"/>
    </row>
    <row r="702" spans="12:15">
      <c r="L702" s="22"/>
      <c r="M702" s="5"/>
      <c r="N702" s="5"/>
      <c r="O702" s="5"/>
    </row>
    <row r="703" spans="12:15">
      <c r="L703" s="22"/>
      <c r="M703" s="5"/>
      <c r="N703" s="5"/>
      <c r="O703" s="5"/>
    </row>
    <row r="704" spans="12:15">
      <c r="L704" s="22"/>
      <c r="M704" s="5"/>
      <c r="N704" s="5"/>
      <c r="O704" s="5"/>
    </row>
    <row r="705" spans="12:15">
      <c r="L705" s="22"/>
      <c r="M705" s="5"/>
      <c r="N705" s="5"/>
      <c r="O705" s="5"/>
    </row>
    <row r="706" spans="12:15">
      <c r="L706" s="22"/>
      <c r="M706" s="5"/>
      <c r="N706" s="5"/>
      <c r="O706" s="5"/>
    </row>
    <row r="707" spans="12:15">
      <c r="L707" s="22"/>
      <c r="M707" s="5"/>
      <c r="N707" s="5"/>
      <c r="O707" s="5"/>
    </row>
    <row r="708" spans="12:15">
      <c r="L708" s="22"/>
      <c r="M708" s="5"/>
      <c r="N708" s="5"/>
      <c r="O708" s="5"/>
    </row>
    <row r="709" spans="12:15">
      <c r="L709" s="22"/>
      <c r="M709" s="5"/>
      <c r="N709" s="5"/>
      <c r="O709" s="5"/>
    </row>
    <row r="710" spans="12:15">
      <c r="L710" s="22"/>
      <c r="M710" s="5"/>
      <c r="N710" s="5"/>
      <c r="O710" s="5"/>
    </row>
    <row r="711" spans="12:15">
      <c r="L711" s="22"/>
      <c r="M711" s="5"/>
      <c r="N711" s="5"/>
      <c r="O711" s="5"/>
    </row>
    <row r="712" spans="12:15">
      <c r="L712" s="22"/>
      <c r="M712" s="5"/>
      <c r="N712" s="5"/>
      <c r="O712" s="5"/>
    </row>
    <row r="713" spans="12:15">
      <c r="L713" s="22"/>
      <c r="M713" s="5"/>
      <c r="N713" s="5"/>
      <c r="O713" s="5"/>
    </row>
    <row r="714" spans="12:15">
      <c r="L714" s="22"/>
      <c r="M714" s="5"/>
      <c r="N714" s="5"/>
      <c r="O714" s="5"/>
    </row>
    <row r="715" spans="12:15">
      <c r="L715" s="22"/>
      <c r="M715" s="5"/>
      <c r="N715" s="5"/>
      <c r="O715" s="5"/>
    </row>
    <row r="716" spans="12:15">
      <c r="L716" s="22"/>
      <c r="M716" s="5"/>
      <c r="N716" s="5"/>
      <c r="O716" s="5"/>
    </row>
    <row r="717" spans="12:15">
      <c r="L717" s="22"/>
      <c r="M717" s="5"/>
      <c r="N717" s="5"/>
      <c r="O717" s="5"/>
    </row>
    <row r="718" spans="12:15">
      <c r="L718" s="22"/>
      <c r="M718" s="5"/>
      <c r="N718" s="5"/>
      <c r="O718" s="5"/>
    </row>
    <row r="719" spans="12:15">
      <c r="L719" s="22"/>
      <c r="M719" s="5"/>
      <c r="N719" s="5"/>
      <c r="O719" s="5"/>
    </row>
    <row r="720" spans="12:15">
      <c r="L720" s="22"/>
      <c r="M720" s="5"/>
      <c r="N720" s="5"/>
      <c r="O720" s="5"/>
    </row>
    <row r="721" spans="12:15">
      <c r="L721" s="22"/>
      <c r="M721" s="5"/>
      <c r="N721" s="5"/>
      <c r="O721" s="5"/>
    </row>
    <row r="722" spans="12:15">
      <c r="L722" s="22"/>
      <c r="M722" s="5"/>
      <c r="N722" s="5"/>
      <c r="O722" s="5"/>
    </row>
    <row r="723" spans="12:15">
      <c r="L723" s="22"/>
      <c r="M723" s="5"/>
      <c r="N723" s="5"/>
      <c r="O723" s="5"/>
    </row>
    <row r="724" spans="12:15">
      <c r="L724" s="22"/>
      <c r="M724" s="5"/>
      <c r="N724" s="5"/>
      <c r="O724" s="5"/>
    </row>
    <row r="725" spans="12:15">
      <c r="L725" s="22"/>
      <c r="M725" s="5"/>
      <c r="N725" s="5"/>
      <c r="O725" s="5"/>
    </row>
    <row r="726" spans="12:15">
      <c r="L726" s="22"/>
      <c r="M726" s="5"/>
      <c r="N726" s="5"/>
      <c r="O726" s="5"/>
    </row>
    <row r="727" spans="12:15">
      <c r="L727" s="22"/>
      <c r="M727" s="5"/>
      <c r="N727" s="5"/>
      <c r="O727" s="5"/>
    </row>
    <row r="728" spans="12:15">
      <c r="L728" s="22"/>
      <c r="M728" s="5"/>
      <c r="N728" s="5"/>
      <c r="O728" s="5"/>
    </row>
    <row r="729" spans="12:15">
      <c r="L729" s="22"/>
      <c r="M729" s="5"/>
      <c r="N729" s="5"/>
      <c r="O729" s="5"/>
    </row>
    <row r="730" spans="12:15">
      <c r="L730" s="22"/>
      <c r="M730" s="5"/>
      <c r="N730" s="5"/>
      <c r="O730" s="5"/>
    </row>
    <row r="731" spans="12:15">
      <c r="L731" s="22"/>
      <c r="M731" s="5"/>
      <c r="N731" s="5"/>
      <c r="O731" s="5"/>
    </row>
    <row r="732" spans="12:15">
      <c r="L732" s="22"/>
      <c r="M732" s="5"/>
      <c r="N732" s="5"/>
      <c r="O732" s="5"/>
    </row>
    <row r="733" spans="12:15">
      <c r="L733" s="22"/>
      <c r="M733" s="5"/>
      <c r="N733" s="5"/>
      <c r="O733" s="5"/>
    </row>
    <row r="734" spans="12:15">
      <c r="L734" s="22"/>
      <c r="M734" s="5"/>
      <c r="N734" s="5"/>
      <c r="O734" s="5"/>
    </row>
    <row r="735" spans="12:15">
      <c r="L735" s="22"/>
      <c r="M735" s="5"/>
      <c r="N735" s="5"/>
      <c r="O735" s="5"/>
    </row>
    <row r="736" spans="12:15">
      <c r="L736" s="22"/>
      <c r="M736" s="5"/>
      <c r="N736" s="5"/>
      <c r="O736" s="5"/>
    </row>
    <row r="737" spans="12:15">
      <c r="L737" s="22"/>
      <c r="M737" s="5"/>
      <c r="N737" s="5"/>
      <c r="O737" s="5"/>
    </row>
    <row r="738" spans="12:15">
      <c r="L738" s="22"/>
      <c r="M738" s="5"/>
      <c r="N738" s="5"/>
      <c r="O738" s="5"/>
    </row>
    <row r="739" spans="12:15">
      <c r="L739" s="22"/>
      <c r="M739" s="5"/>
      <c r="N739" s="5"/>
      <c r="O739" s="5"/>
    </row>
    <row r="740" spans="12:15">
      <c r="L740" s="22"/>
      <c r="M740" s="5"/>
      <c r="N740" s="5"/>
      <c r="O740" s="5"/>
    </row>
    <row r="741" spans="12:15">
      <c r="L741" s="22"/>
      <c r="M741" s="5"/>
      <c r="N741" s="5"/>
      <c r="O741" s="5"/>
    </row>
    <row r="742" spans="12:15">
      <c r="L742" s="22"/>
      <c r="M742" s="5"/>
      <c r="N742" s="5"/>
      <c r="O742" s="5"/>
    </row>
    <row r="743" spans="12:15">
      <c r="L743" s="22"/>
      <c r="M743" s="5"/>
      <c r="N743" s="5"/>
      <c r="O743" s="5"/>
    </row>
    <row r="744" spans="12:15">
      <c r="L744" s="22"/>
      <c r="M744" s="5"/>
      <c r="N744" s="5"/>
      <c r="O744" s="5"/>
    </row>
    <row r="745" spans="12:15">
      <c r="L745" s="22"/>
      <c r="M745" s="5"/>
      <c r="N745" s="5"/>
      <c r="O745" s="5"/>
    </row>
    <row r="746" spans="12:15">
      <c r="L746" s="22"/>
      <c r="M746" s="5"/>
      <c r="N746" s="5"/>
      <c r="O746" s="5"/>
    </row>
    <row r="747" spans="12:15">
      <c r="L747" s="22"/>
      <c r="M747" s="5"/>
      <c r="N747" s="5"/>
      <c r="O747" s="5"/>
    </row>
    <row r="748" spans="12:15">
      <c r="L748" s="22"/>
      <c r="M748" s="5"/>
      <c r="N748" s="5"/>
      <c r="O748" s="5"/>
    </row>
    <row r="749" spans="12:15">
      <c r="L749" s="22"/>
      <c r="M749" s="5"/>
      <c r="N749" s="5"/>
      <c r="O749" s="5"/>
    </row>
    <row r="750" spans="12:15">
      <c r="L750" s="22"/>
      <c r="M750" s="5"/>
      <c r="N750" s="5"/>
      <c r="O750" s="5"/>
    </row>
    <row r="751" spans="12:15">
      <c r="L751" s="22"/>
      <c r="M751" s="5"/>
      <c r="N751" s="5"/>
      <c r="O751" s="5"/>
    </row>
    <row r="752" spans="12:15">
      <c r="L752" s="22"/>
      <c r="M752" s="5"/>
      <c r="N752" s="5"/>
      <c r="O752" s="5"/>
    </row>
    <row r="753" spans="12:15">
      <c r="L753" s="22"/>
      <c r="M753" s="5"/>
      <c r="N753" s="5"/>
      <c r="O753" s="5"/>
    </row>
    <row r="754" spans="12:15">
      <c r="L754" s="22"/>
      <c r="M754" s="5"/>
      <c r="N754" s="5"/>
      <c r="O754" s="5"/>
    </row>
    <row r="755" spans="12:15">
      <c r="L755" s="22"/>
      <c r="M755" s="5"/>
      <c r="N755" s="5"/>
      <c r="O755" s="5"/>
    </row>
    <row r="756" spans="12:15">
      <c r="L756" s="22"/>
      <c r="M756" s="5"/>
      <c r="N756" s="5"/>
      <c r="O756" s="5"/>
    </row>
    <row r="757" spans="12:15">
      <c r="L757" s="22"/>
      <c r="M757" s="5"/>
      <c r="N757" s="5"/>
      <c r="O757" s="5"/>
    </row>
    <row r="758" spans="12:15">
      <c r="L758" s="22"/>
      <c r="M758" s="5"/>
      <c r="N758" s="5"/>
      <c r="O758" s="5"/>
    </row>
    <row r="759" spans="12:15">
      <c r="L759" s="22"/>
      <c r="M759" s="5"/>
      <c r="N759" s="5"/>
      <c r="O759" s="5"/>
    </row>
    <row r="760" spans="12:15">
      <c r="L760" s="22"/>
      <c r="M760" s="5"/>
      <c r="N760" s="5"/>
      <c r="O760" s="5"/>
    </row>
    <row r="761" spans="12:15">
      <c r="L761" s="22"/>
      <c r="M761" s="5"/>
      <c r="N761" s="5"/>
      <c r="O761" s="5"/>
    </row>
    <row r="762" spans="12:15">
      <c r="L762" s="22"/>
      <c r="M762" s="5"/>
      <c r="N762" s="5"/>
      <c r="O762" s="5"/>
    </row>
    <row r="763" spans="12:15">
      <c r="L763" s="22"/>
      <c r="M763" s="5"/>
      <c r="N763" s="5"/>
      <c r="O763" s="5"/>
    </row>
    <row r="764" spans="12:15">
      <c r="L764" s="22"/>
      <c r="M764" s="5"/>
      <c r="N764" s="5"/>
      <c r="O764" s="5"/>
    </row>
    <row r="765" spans="12:15">
      <c r="L765" s="22"/>
      <c r="M765" s="5"/>
      <c r="N765" s="5"/>
      <c r="O765" s="5"/>
    </row>
    <row r="766" spans="12:15">
      <c r="L766" s="22"/>
      <c r="M766" s="5"/>
      <c r="N766" s="5"/>
      <c r="O766" s="5"/>
    </row>
    <row r="767" spans="12:15">
      <c r="L767" s="22"/>
      <c r="M767" s="5"/>
      <c r="N767" s="5"/>
      <c r="O767" s="5"/>
    </row>
    <row r="768" spans="12:15">
      <c r="L768" s="22"/>
      <c r="M768" s="5"/>
      <c r="N768" s="5"/>
      <c r="O768" s="5"/>
    </row>
    <row r="769" spans="12:15">
      <c r="L769" s="22"/>
      <c r="M769" s="5"/>
      <c r="N769" s="5"/>
      <c r="O769" s="5"/>
    </row>
    <row r="770" spans="12:15">
      <c r="L770" s="22"/>
      <c r="M770" s="5"/>
      <c r="N770" s="5"/>
      <c r="O770" s="5"/>
    </row>
    <row r="771" spans="12:15">
      <c r="L771" s="22"/>
      <c r="M771" s="5"/>
      <c r="N771" s="5"/>
      <c r="O771" s="5"/>
    </row>
    <row r="772" spans="12:15">
      <c r="L772" s="22"/>
      <c r="M772" s="5"/>
      <c r="N772" s="5"/>
      <c r="O772" s="5"/>
    </row>
    <row r="773" spans="12:15">
      <c r="L773" s="22"/>
      <c r="M773" s="5"/>
      <c r="N773" s="5"/>
      <c r="O773" s="5"/>
    </row>
    <row r="774" spans="12:15">
      <c r="L774" s="22"/>
      <c r="M774" s="5"/>
      <c r="N774" s="5"/>
      <c r="O774" s="5"/>
    </row>
    <row r="775" spans="12:15">
      <c r="L775" s="22"/>
      <c r="M775" s="5"/>
      <c r="N775" s="5"/>
      <c r="O775" s="5"/>
    </row>
    <row r="776" spans="12:15">
      <c r="L776" s="22"/>
      <c r="M776" s="5"/>
      <c r="N776" s="5"/>
      <c r="O776" s="5"/>
    </row>
    <row r="777" spans="12:15">
      <c r="L777" s="22"/>
      <c r="M777" s="5"/>
      <c r="N777" s="5"/>
      <c r="O777" s="5"/>
    </row>
    <row r="778" spans="12:15">
      <c r="L778" s="22"/>
      <c r="M778" s="5"/>
      <c r="N778" s="5"/>
      <c r="O778" s="5"/>
    </row>
    <row r="779" spans="12:15">
      <c r="L779" s="22"/>
      <c r="M779" s="5"/>
      <c r="N779" s="5"/>
      <c r="O779" s="5"/>
    </row>
    <row r="780" spans="12:15">
      <c r="L780" s="22"/>
      <c r="M780" s="5"/>
      <c r="N780" s="5"/>
      <c r="O780" s="5"/>
    </row>
    <row r="781" spans="12:15">
      <c r="L781" s="22"/>
      <c r="M781" s="5"/>
      <c r="N781" s="5"/>
      <c r="O781" s="5"/>
    </row>
    <row r="782" spans="12:15">
      <c r="L782" s="22"/>
      <c r="M782" s="5"/>
      <c r="N782" s="5"/>
      <c r="O782" s="5"/>
    </row>
    <row r="783" spans="12:15">
      <c r="L783" s="22"/>
      <c r="M783" s="5"/>
      <c r="N783" s="5"/>
      <c r="O783" s="5"/>
    </row>
    <row r="784" spans="12:15">
      <c r="L784" s="22"/>
      <c r="M784" s="5"/>
      <c r="N784" s="5"/>
      <c r="O784" s="5"/>
    </row>
    <row r="785" spans="12:15">
      <c r="L785" s="22"/>
      <c r="M785" s="5"/>
      <c r="N785" s="5"/>
      <c r="O785" s="5"/>
    </row>
    <row r="786" spans="12:15">
      <c r="L786" s="22"/>
      <c r="M786" s="5"/>
      <c r="N786" s="5"/>
      <c r="O786" s="5"/>
    </row>
    <row r="787" spans="12:15">
      <c r="L787" s="22"/>
      <c r="M787" s="5"/>
      <c r="N787" s="5"/>
      <c r="O787" s="5"/>
    </row>
    <row r="788" spans="12:15">
      <c r="L788" s="22"/>
      <c r="M788" s="5"/>
      <c r="N788" s="5"/>
      <c r="O788" s="5"/>
    </row>
    <row r="789" spans="12:15">
      <c r="L789" s="22"/>
      <c r="M789" s="5"/>
      <c r="N789" s="5"/>
      <c r="O789" s="5"/>
    </row>
    <row r="790" spans="12:15">
      <c r="L790" s="22"/>
      <c r="M790" s="5"/>
      <c r="N790" s="5"/>
      <c r="O790" s="5"/>
    </row>
    <row r="791" spans="12:15">
      <c r="L791" s="22"/>
      <c r="M791" s="5"/>
      <c r="N791" s="5"/>
      <c r="O791" s="5"/>
    </row>
    <row r="792" spans="12:15">
      <c r="L792" s="22"/>
      <c r="M792" s="5"/>
      <c r="N792" s="5"/>
      <c r="O792" s="5"/>
    </row>
    <row r="793" spans="12:15">
      <c r="L793" s="22"/>
      <c r="M793" s="5"/>
      <c r="N793" s="5"/>
      <c r="O793" s="5"/>
    </row>
    <row r="794" spans="12:15">
      <c r="L794" s="22"/>
      <c r="M794" s="5"/>
      <c r="N794" s="5"/>
      <c r="O794" s="5"/>
    </row>
    <row r="795" spans="12:15">
      <c r="L795" s="22"/>
      <c r="M795" s="5"/>
      <c r="N795" s="5"/>
      <c r="O795" s="5"/>
    </row>
    <row r="796" spans="12:15">
      <c r="L796" s="22"/>
      <c r="M796" s="5"/>
      <c r="N796" s="5"/>
      <c r="O796" s="5"/>
    </row>
    <row r="797" spans="12:15">
      <c r="L797" s="22"/>
      <c r="M797" s="5"/>
      <c r="N797" s="5"/>
      <c r="O797" s="5"/>
    </row>
    <row r="798" spans="12:15">
      <c r="L798" s="22"/>
      <c r="M798" s="5"/>
      <c r="N798" s="5"/>
      <c r="O798" s="5"/>
    </row>
    <row r="799" spans="12:15">
      <c r="L799" s="22"/>
      <c r="M799" s="5"/>
      <c r="N799" s="5"/>
      <c r="O799" s="5"/>
    </row>
    <row r="800" spans="12:15">
      <c r="L800" s="22"/>
      <c r="M800" s="5"/>
      <c r="N800" s="5"/>
      <c r="O800" s="5"/>
    </row>
    <row r="801" spans="12:15">
      <c r="L801" s="22"/>
      <c r="M801" s="5"/>
      <c r="N801" s="5"/>
      <c r="O801" s="5"/>
    </row>
    <row r="802" spans="12:15">
      <c r="L802" s="22"/>
      <c r="M802" s="5"/>
      <c r="N802" s="5"/>
      <c r="O802" s="5"/>
    </row>
    <row r="803" spans="12:15">
      <c r="L803" s="22"/>
      <c r="M803" s="5"/>
      <c r="N803" s="5"/>
      <c r="O803" s="5"/>
    </row>
    <row r="804" spans="12:15">
      <c r="L804" s="22"/>
      <c r="M804" s="5"/>
      <c r="N804" s="5"/>
      <c r="O804" s="5"/>
    </row>
    <row r="805" spans="12:15">
      <c r="L805" s="22"/>
      <c r="M805" s="5"/>
      <c r="N805" s="5"/>
      <c r="O805" s="5"/>
    </row>
    <row r="806" spans="12:15">
      <c r="L806" s="22"/>
      <c r="M806" s="5"/>
      <c r="N806" s="5"/>
      <c r="O806" s="5"/>
    </row>
    <row r="807" spans="12:15">
      <c r="L807" s="22"/>
      <c r="M807" s="5"/>
      <c r="N807" s="5"/>
      <c r="O807" s="5"/>
    </row>
    <row r="808" spans="12:15">
      <c r="L808" s="22"/>
      <c r="M808" s="5"/>
      <c r="N808" s="5"/>
      <c r="O808" s="5"/>
    </row>
    <row r="809" spans="12:15">
      <c r="L809" s="22"/>
      <c r="M809" s="5"/>
      <c r="N809" s="5"/>
      <c r="O809" s="5"/>
    </row>
    <row r="810" spans="12:15">
      <c r="L810" s="22"/>
      <c r="M810" s="5"/>
      <c r="N810" s="5"/>
      <c r="O810" s="5"/>
    </row>
    <row r="811" spans="12:15">
      <c r="L811" s="22"/>
      <c r="M811" s="5"/>
      <c r="N811" s="5"/>
      <c r="O811" s="5"/>
    </row>
    <row r="812" spans="12:15">
      <c r="L812" s="22"/>
      <c r="M812" s="5"/>
      <c r="N812" s="5"/>
      <c r="O812" s="5"/>
    </row>
    <row r="813" spans="12:15">
      <c r="L813" s="22"/>
      <c r="M813" s="5"/>
      <c r="N813" s="5"/>
      <c r="O813" s="5"/>
    </row>
    <row r="814" spans="12:15">
      <c r="L814" s="22"/>
      <c r="M814" s="5"/>
      <c r="N814" s="5"/>
      <c r="O814" s="5"/>
    </row>
    <row r="815" spans="12:15">
      <c r="L815" s="22"/>
      <c r="M815" s="5"/>
      <c r="N815" s="5"/>
      <c r="O815" s="5"/>
    </row>
    <row r="816" spans="12:15">
      <c r="L816" s="22"/>
      <c r="M816" s="5"/>
      <c r="N816" s="5"/>
      <c r="O816" s="5"/>
    </row>
    <row r="817" spans="12:15">
      <c r="L817" s="22"/>
      <c r="M817" s="5"/>
      <c r="N817" s="5"/>
      <c r="O817" s="5"/>
    </row>
    <row r="818" spans="12:15">
      <c r="L818" s="22"/>
      <c r="M818" s="5"/>
      <c r="N818" s="5"/>
      <c r="O818" s="5"/>
    </row>
    <row r="819" spans="12:15">
      <c r="L819" s="22"/>
      <c r="M819" s="5"/>
      <c r="N819" s="5"/>
      <c r="O819" s="5"/>
    </row>
    <row r="820" spans="12:15">
      <c r="L820" s="22"/>
      <c r="M820" s="5"/>
      <c r="N820" s="5"/>
      <c r="O820" s="5"/>
    </row>
    <row r="821" spans="12:15">
      <c r="L821" s="22"/>
      <c r="M821" s="5"/>
      <c r="N821" s="5"/>
      <c r="O821" s="5"/>
    </row>
    <row r="822" spans="12:15">
      <c r="L822" s="22"/>
      <c r="M822" s="5"/>
      <c r="N822" s="5"/>
      <c r="O822" s="5"/>
    </row>
    <row r="823" spans="12:15">
      <c r="L823" s="22"/>
      <c r="M823" s="5"/>
      <c r="N823" s="5"/>
      <c r="O823" s="5"/>
    </row>
    <row r="824" spans="12:15">
      <c r="L824" s="22"/>
      <c r="M824" s="5"/>
      <c r="N824" s="5"/>
      <c r="O824" s="5"/>
    </row>
    <row r="825" spans="12:15">
      <c r="L825" s="22"/>
      <c r="M825" s="5"/>
      <c r="N825" s="5"/>
      <c r="O825" s="5"/>
    </row>
    <row r="826" spans="12:15">
      <c r="L826" s="22"/>
      <c r="M826" s="5"/>
      <c r="N826" s="5"/>
      <c r="O826" s="5"/>
    </row>
    <row r="827" spans="12:15">
      <c r="L827" s="22"/>
      <c r="M827" s="5"/>
      <c r="N827" s="5"/>
      <c r="O827" s="5"/>
    </row>
    <row r="828" spans="12:15">
      <c r="L828" s="22"/>
      <c r="M828" s="5"/>
      <c r="N828" s="5"/>
      <c r="O828" s="5"/>
    </row>
    <row r="829" spans="12:15">
      <c r="L829" s="22"/>
      <c r="M829" s="5"/>
      <c r="N829" s="5"/>
      <c r="O829" s="5"/>
    </row>
    <row r="830" spans="12:15">
      <c r="L830" s="22"/>
      <c r="M830" s="5"/>
      <c r="N830" s="5"/>
      <c r="O830" s="5"/>
    </row>
    <row r="831" spans="12:15">
      <c r="L831" s="22"/>
      <c r="M831" s="5"/>
      <c r="N831" s="5"/>
      <c r="O831" s="5"/>
    </row>
    <row r="832" spans="12:15">
      <c r="L832" s="22"/>
      <c r="M832" s="5"/>
      <c r="N832" s="5"/>
      <c r="O832" s="5"/>
    </row>
    <row r="833" spans="12:15">
      <c r="L833" s="22"/>
      <c r="M833" s="5"/>
      <c r="N833" s="5"/>
      <c r="O833" s="5"/>
    </row>
    <row r="834" spans="12:15">
      <c r="L834" s="22"/>
      <c r="M834" s="5"/>
      <c r="N834" s="5"/>
      <c r="O834" s="5"/>
    </row>
    <row r="835" spans="12:15">
      <c r="L835" s="22"/>
      <c r="M835" s="5"/>
      <c r="N835" s="5"/>
      <c r="O835" s="5"/>
    </row>
    <row r="836" spans="12:15">
      <c r="L836" s="22"/>
      <c r="M836" s="5"/>
      <c r="N836" s="5"/>
      <c r="O836" s="5"/>
    </row>
    <row r="837" spans="12:15">
      <c r="L837" s="22"/>
      <c r="M837" s="5"/>
      <c r="N837" s="5"/>
      <c r="O837" s="5"/>
    </row>
    <row r="838" spans="12:15">
      <c r="L838" s="22"/>
      <c r="M838" s="5"/>
      <c r="N838" s="5"/>
      <c r="O838" s="5"/>
    </row>
    <row r="839" spans="12:15">
      <c r="L839" s="22"/>
      <c r="M839" s="5"/>
      <c r="N839" s="5"/>
      <c r="O839" s="5"/>
    </row>
    <row r="840" spans="12:15">
      <c r="L840" s="22"/>
      <c r="M840" s="5"/>
      <c r="N840" s="5"/>
      <c r="O840" s="5"/>
    </row>
    <row r="841" spans="12:15">
      <c r="L841" s="22"/>
      <c r="M841" s="5"/>
      <c r="N841" s="5"/>
      <c r="O841" s="5"/>
    </row>
    <row r="842" spans="12:15">
      <c r="L842" s="22"/>
      <c r="M842" s="5"/>
      <c r="N842" s="5"/>
      <c r="O842" s="5"/>
    </row>
    <row r="843" spans="12:15">
      <c r="L843" s="22"/>
      <c r="M843" s="5"/>
      <c r="N843" s="5"/>
      <c r="O843" s="5"/>
    </row>
    <row r="844" spans="12:15">
      <c r="L844" s="22"/>
      <c r="M844" s="5"/>
      <c r="N844" s="5"/>
      <c r="O844" s="5"/>
    </row>
    <row r="845" spans="12:15">
      <c r="L845" s="22"/>
      <c r="M845" s="5"/>
      <c r="N845" s="5"/>
      <c r="O845" s="5"/>
    </row>
    <row r="846" spans="12:15">
      <c r="L846" s="22"/>
      <c r="M846" s="5"/>
      <c r="N846" s="5"/>
      <c r="O846" s="5"/>
    </row>
    <row r="847" spans="12:15">
      <c r="L847" s="22"/>
      <c r="M847" s="5"/>
      <c r="N847" s="5"/>
      <c r="O847" s="5"/>
    </row>
    <row r="848" spans="12:15">
      <c r="L848" s="22"/>
      <c r="M848" s="5"/>
      <c r="N848" s="5"/>
      <c r="O848" s="5"/>
    </row>
    <row r="849" spans="12:15">
      <c r="L849" s="22"/>
      <c r="M849" s="5"/>
      <c r="N849" s="5"/>
      <c r="O849" s="5"/>
    </row>
    <row r="850" spans="12:15">
      <c r="L850" s="22"/>
      <c r="M850" s="5"/>
      <c r="N850" s="5"/>
      <c r="O850" s="5"/>
    </row>
    <row r="851" spans="12:15">
      <c r="L851" s="22"/>
      <c r="M851" s="5"/>
      <c r="N851" s="5"/>
      <c r="O851" s="5"/>
    </row>
    <row r="852" spans="12:15">
      <c r="L852" s="22"/>
      <c r="M852" s="5"/>
      <c r="N852" s="5"/>
      <c r="O852" s="5"/>
    </row>
    <row r="853" spans="12:15">
      <c r="L853" s="22"/>
      <c r="M853" s="5"/>
      <c r="N853" s="5"/>
      <c r="O853" s="5"/>
    </row>
    <row r="854" spans="12:15">
      <c r="L854" s="22"/>
      <c r="M854" s="5"/>
      <c r="N854" s="5"/>
      <c r="O854" s="5"/>
    </row>
    <row r="855" spans="12:15">
      <c r="L855" s="22"/>
      <c r="M855" s="5"/>
      <c r="N855" s="5"/>
      <c r="O855" s="5"/>
    </row>
    <row r="856" spans="12:15">
      <c r="L856" s="22"/>
      <c r="M856" s="5"/>
      <c r="N856" s="5"/>
      <c r="O856" s="5"/>
    </row>
    <row r="857" spans="12:15">
      <c r="L857" s="22"/>
      <c r="M857" s="5"/>
      <c r="N857" s="5"/>
      <c r="O857" s="5"/>
    </row>
    <row r="858" spans="12:15">
      <c r="L858" s="22"/>
      <c r="M858" s="5"/>
      <c r="N858" s="5"/>
      <c r="O858" s="5"/>
    </row>
    <row r="859" spans="12:15">
      <c r="L859" s="22"/>
      <c r="M859" s="5"/>
      <c r="N859" s="5"/>
      <c r="O859" s="5"/>
    </row>
    <row r="860" spans="12:15">
      <c r="L860" s="22"/>
      <c r="M860" s="5"/>
      <c r="N860" s="5"/>
      <c r="O860" s="5"/>
    </row>
    <row r="861" spans="12:15">
      <c r="L861" s="22"/>
      <c r="M861" s="5"/>
      <c r="N861" s="5"/>
      <c r="O861" s="5"/>
    </row>
    <row r="862" spans="12:15">
      <c r="L862" s="22"/>
      <c r="M862" s="5"/>
      <c r="N862" s="5"/>
      <c r="O862" s="5"/>
    </row>
    <row r="863" spans="12:15">
      <c r="L863" s="22"/>
      <c r="M863" s="5"/>
      <c r="N863" s="5"/>
      <c r="O863" s="5"/>
    </row>
    <row r="864" spans="12:15">
      <c r="L864" s="22"/>
      <c r="M864" s="5"/>
      <c r="N864" s="5"/>
      <c r="O864" s="5"/>
    </row>
    <row r="865" spans="12:15">
      <c r="L865" s="22"/>
      <c r="M865" s="5"/>
      <c r="N865" s="5"/>
      <c r="O865" s="5"/>
    </row>
    <row r="866" spans="12:15">
      <c r="L866" s="22"/>
      <c r="M866" s="5"/>
      <c r="N866" s="5"/>
      <c r="O866" s="5"/>
    </row>
    <row r="867" spans="12:15">
      <c r="L867" s="22"/>
      <c r="M867" s="5"/>
      <c r="N867" s="5"/>
      <c r="O867" s="5"/>
    </row>
    <row r="868" spans="12:15">
      <c r="L868" s="22"/>
      <c r="M868" s="5"/>
      <c r="N868" s="5"/>
      <c r="O868" s="5"/>
    </row>
    <row r="869" spans="12:15">
      <c r="L869" s="22"/>
      <c r="M869" s="5"/>
      <c r="N869" s="5"/>
      <c r="O869" s="5"/>
    </row>
    <row r="870" spans="12:15">
      <c r="L870" s="22"/>
      <c r="M870" s="5"/>
      <c r="N870" s="5"/>
      <c r="O870" s="5"/>
    </row>
    <row r="871" spans="12:15">
      <c r="L871" s="22"/>
      <c r="M871" s="5"/>
      <c r="N871" s="5"/>
      <c r="O871" s="5"/>
    </row>
    <row r="872" spans="12:15">
      <c r="L872" s="22"/>
      <c r="M872" s="5"/>
      <c r="N872" s="5"/>
      <c r="O872" s="5"/>
    </row>
    <row r="873" spans="12:15">
      <c r="L873" s="22"/>
      <c r="M873" s="5"/>
      <c r="N873" s="5"/>
      <c r="O873" s="5"/>
    </row>
    <row r="874" spans="12:15">
      <c r="L874" s="22"/>
      <c r="M874" s="5"/>
      <c r="N874" s="5"/>
      <c r="O874" s="5"/>
    </row>
    <row r="875" spans="12:15">
      <c r="L875" s="22"/>
      <c r="M875" s="5"/>
      <c r="N875" s="5"/>
      <c r="O875" s="5"/>
    </row>
    <row r="876" spans="12:15">
      <c r="L876" s="22"/>
      <c r="M876" s="5"/>
      <c r="N876" s="5"/>
      <c r="O876" s="5"/>
    </row>
    <row r="877" spans="12:15">
      <c r="L877" s="22"/>
      <c r="M877" s="5"/>
      <c r="N877" s="5"/>
      <c r="O877" s="5"/>
    </row>
    <row r="878" spans="12:15">
      <c r="L878" s="22"/>
      <c r="M878" s="5"/>
      <c r="N878" s="5"/>
      <c r="O878" s="5"/>
    </row>
    <row r="879" spans="12:15">
      <c r="L879" s="22"/>
      <c r="M879" s="5"/>
      <c r="N879" s="5"/>
      <c r="O879" s="5"/>
    </row>
    <row r="880" spans="12:15">
      <c r="L880" s="22"/>
      <c r="M880" s="5"/>
      <c r="N880" s="5"/>
      <c r="O880" s="5"/>
    </row>
    <row r="881" spans="12:15">
      <c r="L881" s="22"/>
      <c r="M881" s="5"/>
      <c r="N881" s="5"/>
      <c r="O881" s="5"/>
    </row>
    <row r="882" spans="12:15">
      <c r="L882" s="22"/>
      <c r="M882" s="5"/>
      <c r="N882" s="5"/>
      <c r="O882" s="5"/>
    </row>
    <row r="883" spans="12:15">
      <c r="L883" s="22"/>
      <c r="M883" s="5"/>
      <c r="N883" s="5"/>
      <c r="O883" s="5"/>
    </row>
    <row r="884" spans="12:15">
      <c r="L884" s="22"/>
      <c r="M884" s="5"/>
      <c r="N884" s="5"/>
      <c r="O884" s="5"/>
    </row>
    <row r="885" spans="12:15">
      <c r="L885" s="22"/>
      <c r="M885" s="5"/>
      <c r="N885" s="5"/>
      <c r="O885" s="5"/>
    </row>
    <row r="886" spans="12:15">
      <c r="L886" s="22"/>
      <c r="M886" s="5"/>
      <c r="N886" s="5"/>
      <c r="O886" s="5"/>
    </row>
    <row r="887" spans="12:15">
      <c r="L887" s="22"/>
      <c r="M887" s="5"/>
      <c r="N887" s="5"/>
      <c r="O887" s="5"/>
    </row>
    <row r="888" spans="12:15">
      <c r="L888" s="22"/>
      <c r="M888" s="5"/>
      <c r="N888" s="5"/>
      <c r="O888" s="5"/>
    </row>
    <row r="889" spans="12:15">
      <c r="L889" s="22"/>
      <c r="M889" s="5"/>
      <c r="N889" s="5"/>
      <c r="O889" s="5"/>
    </row>
    <row r="890" spans="12:15">
      <c r="L890" s="22"/>
      <c r="M890" s="5"/>
      <c r="N890" s="5"/>
      <c r="O890" s="5"/>
    </row>
    <row r="891" spans="12:15">
      <c r="L891" s="22"/>
      <c r="M891" s="5"/>
      <c r="N891" s="5"/>
      <c r="O891" s="5"/>
    </row>
    <row r="892" spans="12:15">
      <c r="L892" s="22"/>
      <c r="M892" s="5"/>
      <c r="N892" s="5"/>
      <c r="O892" s="5"/>
    </row>
    <row r="893" spans="12:15">
      <c r="L893" s="22"/>
      <c r="M893" s="5"/>
      <c r="N893" s="5"/>
      <c r="O893" s="5"/>
    </row>
    <row r="894" spans="12:15">
      <c r="L894" s="22"/>
      <c r="M894" s="5"/>
      <c r="N894" s="5"/>
      <c r="O894" s="5"/>
    </row>
    <row r="895" spans="12:15">
      <c r="L895" s="22"/>
      <c r="M895" s="5"/>
      <c r="N895" s="5"/>
      <c r="O895" s="5"/>
    </row>
    <row r="896" spans="12:15">
      <c r="L896" s="22"/>
      <c r="M896" s="5"/>
      <c r="N896" s="5"/>
      <c r="O896" s="5"/>
    </row>
    <row r="897" spans="12:15">
      <c r="L897" s="22"/>
      <c r="M897" s="5"/>
      <c r="N897" s="5"/>
      <c r="O897" s="5"/>
    </row>
    <row r="898" spans="12:15">
      <c r="L898" s="22"/>
      <c r="M898" s="5"/>
      <c r="N898" s="5"/>
      <c r="O898" s="5"/>
    </row>
    <row r="899" spans="12:15">
      <c r="L899" s="22"/>
      <c r="M899" s="5"/>
      <c r="N899" s="5"/>
      <c r="O899" s="5"/>
    </row>
    <row r="900" spans="12:15">
      <c r="L900" s="22"/>
      <c r="M900" s="5"/>
      <c r="N900" s="5"/>
      <c r="O900" s="5"/>
    </row>
    <row r="901" spans="12:15">
      <c r="L901" s="22"/>
      <c r="M901" s="5"/>
      <c r="N901" s="5"/>
      <c r="O901" s="5"/>
    </row>
    <row r="902" spans="12:15">
      <c r="L902" s="22"/>
      <c r="M902" s="5"/>
      <c r="N902" s="5"/>
      <c r="O902" s="5"/>
    </row>
    <row r="903" spans="12:15">
      <c r="L903" s="22"/>
      <c r="M903" s="5"/>
      <c r="N903" s="5"/>
      <c r="O903" s="5"/>
    </row>
    <row r="904" spans="12:15">
      <c r="L904" s="22"/>
      <c r="M904" s="5"/>
      <c r="N904" s="5"/>
      <c r="O904" s="5"/>
    </row>
    <row r="905" spans="12:15">
      <c r="L905" s="22"/>
      <c r="M905" s="5"/>
      <c r="N905" s="5"/>
      <c r="O905" s="5"/>
    </row>
    <row r="906" spans="12:15">
      <c r="L906" s="22"/>
      <c r="M906" s="5"/>
      <c r="N906" s="5"/>
      <c r="O906" s="5"/>
    </row>
    <row r="907" spans="12:15">
      <c r="L907" s="22"/>
      <c r="M907" s="5"/>
      <c r="N907" s="5"/>
      <c r="O907" s="5"/>
    </row>
    <row r="908" spans="12:15">
      <c r="L908" s="22"/>
      <c r="M908" s="5"/>
      <c r="N908" s="5"/>
      <c r="O908" s="5"/>
    </row>
    <row r="909" spans="12:15">
      <c r="L909" s="22"/>
      <c r="M909" s="5"/>
      <c r="N909" s="5"/>
      <c r="O909" s="5"/>
    </row>
    <row r="910" spans="12:15">
      <c r="L910" s="22"/>
      <c r="M910" s="5"/>
      <c r="N910" s="5"/>
      <c r="O910" s="5"/>
    </row>
    <row r="911" spans="12:15">
      <c r="L911" s="22"/>
      <c r="M911" s="5"/>
      <c r="N911" s="5"/>
      <c r="O911" s="5"/>
    </row>
    <row r="912" spans="12:15">
      <c r="L912" s="22"/>
      <c r="M912" s="5"/>
      <c r="N912" s="5"/>
      <c r="O912" s="5"/>
    </row>
    <row r="913" spans="12:15">
      <c r="L913" s="22"/>
      <c r="M913" s="5"/>
      <c r="N913" s="5"/>
      <c r="O913" s="5"/>
    </row>
    <row r="914" spans="12:15">
      <c r="L914" s="22"/>
      <c r="M914" s="5"/>
      <c r="N914" s="5"/>
      <c r="O914" s="5"/>
    </row>
    <row r="915" spans="12:15">
      <c r="L915" s="22"/>
      <c r="M915" s="5"/>
      <c r="N915" s="5"/>
      <c r="O915" s="5"/>
    </row>
    <row r="916" spans="12:15">
      <c r="L916" s="22"/>
      <c r="M916" s="5"/>
      <c r="N916" s="5"/>
      <c r="O916" s="5"/>
    </row>
    <row r="917" spans="12:15">
      <c r="L917" s="22"/>
      <c r="M917" s="5"/>
      <c r="N917" s="5"/>
      <c r="O917" s="5"/>
    </row>
    <row r="918" spans="12:15">
      <c r="L918" s="22"/>
      <c r="M918" s="5"/>
      <c r="N918" s="5"/>
      <c r="O918" s="5"/>
    </row>
    <row r="919" spans="12:15">
      <c r="L919" s="22"/>
      <c r="M919" s="5"/>
      <c r="N919" s="5"/>
      <c r="O919" s="5"/>
    </row>
    <row r="920" spans="12:15">
      <c r="L920" s="22"/>
      <c r="M920" s="5"/>
      <c r="N920" s="5"/>
      <c r="O920" s="5"/>
    </row>
    <row r="921" spans="12:15">
      <c r="L921" s="22"/>
      <c r="M921" s="5"/>
      <c r="N921" s="5"/>
      <c r="O921" s="5"/>
    </row>
    <row r="922" spans="12:15">
      <c r="L922" s="22"/>
      <c r="M922" s="5"/>
      <c r="N922" s="5"/>
      <c r="O922" s="5"/>
    </row>
    <row r="923" spans="12:15">
      <c r="L923" s="22"/>
      <c r="M923" s="5"/>
      <c r="N923" s="5"/>
      <c r="O923" s="5"/>
    </row>
    <row r="924" spans="12:15">
      <c r="L924" s="22"/>
      <c r="M924" s="5"/>
      <c r="N924" s="5"/>
      <c r="O924" s="5"/>
    </row>
    <row r="925" spans="12:15">
      <c r="L925" s="22"/>
      <c r="M925" s="5"/>
      <c r="N925" s="5"/>
      <c r="O925" s="5"/>
    </row>
    <row r="926" spans="12:15">
      <c r="L926" s="22"/>
      <c r="M926" s="5"/>
      <c r="N926" s="5"/>
      <c r="O926" s="5"/>
    </row>
    <row r="927" spans="12:15">
      <c r="L927" s="22"/>
      <c r="M927" s="5"/>
      <c r="N927" s="5"/>
      <c r="O927" s="5"/>
    </row>
    <row r="928" spans="12:15">
      <c r="L928" s="22"/>
      <c r="M928" s="5"/>
      <c r="N928" s="5"/>
      <c r="O928" s="5"/>
    </row>
    <row r="929" spans="12:15">
      <c r="L929" s="22"/>
      <c r="M929" s="5"/>
      <c r="N929" s="5"/>
      <c r="O929" s="5"/>
    </row>
    <row r="930" spans="12:15">
      <c r="L930" s="22"/>
      <c r="M930" s="5"/>
      <c r="N930" s="5"/>
      <c r="O930" s="5"/>
    </row>
    <row r="931" spans="12:15">
      <c r="L931" s="22"/>
      <c r="M931" s="5"/>
      <c r="N931" s="5"/>
      <c r="O931" s="5"/>
    </row>
    <row r="932" spans="12:15">
      <c r="L932" s="22"/>
      <c r="M932" s="5"/>
      <c r="N932" s="5"/>
      <c r="O932" s="5"/>
    </row>
    <row r="933" spans="12:15">
      <c r="L933" s="22"/>
      <c r="M933" s="5"/>
      <c r="N933" s="5"/>
      <c r="O933" s="5"/>
    </row>
    <row r="934" spans="12:15">
      <c r="L934" s="22"/>
      <c r="M934" s="5"/>
      <c r="N934" s="5"/>
      <c r="O934" s="5"/>
    </row>
    <row r="935" spans="12:15">
      <c r="L935" s="22"/>
      <c r="M935" s="5"/>
      <c r="N935" s="5"/>
      <c r="O935" s="5"/>
    </row>
    <row r="936" spans="12:15">
      <c r="L936" s="22"/>
      <c r="M936" s="5"/>
      <c r="N936" s="5"/>
      <c r="O936" s="5"/>
    </row>
    <row r="937" spans="12:15">
      <c r="L937" s="22"/>
      <c r="M937" s="5"/>
      <c r="N937" s="5"/>
      <c r="O937" s="5"/>
    </row>
    <row r="938" spans="12:15">
      <c r="L938" s="22"/>
      <c r="M938" s="5"/>
      <c r="N938" s="5"/>
      <c r="O938" s="5"/>
    </row>
    <row r="939" spans="12:15">
      <c r="L939" s="22"/>
      <c r="M939" s="5"/>
      <c r="N939" s="5"/>
      <c r="O939" s="5"/>
    </row>
    <row r="940" spans="12:15">
      <c r="L940" s="22"/>
      <c r="M940" s="5"/>
      <c r="N940" s="5"/>
      <c r="O940" s="5"/>
    </row>
    <row r="941" spans="12:15">
      <c r="L941" s="22"/>
      <c r="M941" s="5"/>
      <c r="N941" s="5"/>
      <c r="O941" s="5"/>
    </row>
    <row r="942" spans="12:15">
      <c r="L942" s="22"/>
      <c r="M942" s="5"/>
      <c r="N942" s="5"/>
      <c r="O942" s="5"/>
    </row>
    <row r="943" spans="12:15">
      <c r="L943" s="22"/>
      <c r="M943" s="5"/>
      <c r="N943" s="5"/>
      <c r="O943" s="5"/>
    </row>
    <row r="944" spans="12:15">
      <c r="L944" s="22"/>
      <c r="M944" s="5"/>
      <c r="N944" s="5"/>
      <c r="O944" s="5"/>
    </row>
    <row r="945" spans="12:15">
      <c r="L945" s="22"/>
      <c r="M945" s="5"/>
      <c r="N945" s="5"/>
      <c r="O945" s="5"/>
    </row>
    <row r="946" spans="12:15">
      <c r="L946" s="22"/>
      <c r="M946" s="5"/>
      <c r="N946" s="5"/>
      <c r="O946" s="5"/>
    </row>
    <row r="947" spans="12:15">
      <c r="L947" s="22"/>
      <c r="M947" s="5"/>
      <c r="N947" s="5"/>
      <c r="O947" s="5"/>
    </row>
    <row r="948" spans="12:15">
      <c r="L948" s="22"/>
      <c r="M948" s="5"/>
      <c r="N948" s="5"/>
      <c r="O948" s="5"/>
    </row>
    <row r="949" spans="12:15">
      <c r="L949" s="22"/>
      <c r="M949" s="5"/>
      <c r="N949" s="5"/>
      <c r="O949" s="5"/>
    </row>
    <row r="950" spans="12:15">
      <c r="L950" s="22"/>
      <c r="M950" s="5"/>
      <c r="N950" s="5"/>
      <c r="O950" s="5"/>
    </row>
    <row r="951" spans="12:15">
      <c r="L951" s="22"/>
      <c r="M951" s="5"/>
      <c r="N951" s="5"/>
      <c r="O951" s="5"/>
    </row>
    <row r="952" spans="12:15">
      <c r="L952" s="22"/>
      <c r="M952" s="5"/>
      <c r="N952" s="5"/>
      <c r="O952" s="5"/>
    </row>
    <row r="953" spans="12:15">
      <c r="L953" s="22"/>
      <c r="M953" s="5"/>
      <c r="N953" s="5"/>
      <c r="O953" s="5"/>
    </row>
    <row r="954" spans="12:15">
      <c r="L954" s="22"/>
      <c r="M954" s="5"/>
      <c r="N954" s="5"/>
      <c r="O954" s="5"/>
    </row>
    <row r="955" spans="12:15">
      <c r="L955" s="22"/>
      <c r="M955" s="5"/>
      <c r="N955" s="5"/>
      <c r="O955" s="5"/>
    </row>
    <row r="956" spans="12:15">
      <c r="L956" s="22"/>
      <c r="M956" s="5"/>
      <c r="N956" s="5"/>
      <c r="O956" s="5"/>
    </row>
    <row r="957" spans="12:15">
      <c r="L957" s="22"/>
      <c r="M957" s="5"/>
      <c r="N957" s="5"/>
      <c r="O957" s="5"/>
    </row>
    <row r="958" spans="12:15">
      <c r="L958" s="22"/>
      <c r="M958" s="5"/>
      <c r="N958" s="5"/>
      <c r="O958" s="5"/>
    </row>
    <row r="959" spans="12:15">
      <c r="L959" s="22"/>
      <c r="M959" s="5"/>
      <c r="N959" s="5"/>
      <c r="O959" s="5"/>
    </row>
    <row r="960" spans="12:15">
      <c r="L960" s="22"/>
      <c r="M960" s="5"/>
      <c r="N960" s="5"/>
      <c r="O960" s="5"/>
    </row>
    <row r="961" spans="12:15">
      <c r="L961" s="22"/>
      <c r="M961" s="5"/>
      <c r="N961" s="5"/>
      <c r="O961" s="5"/>
    </row>
    <row r="962" spans="12:15">
      <c r="L962" s="22"/>
      <c r="M962" s="5"/>
      <c r="N962" s="5"/>
      <c r="O962" s="5"/>
    </row>
    <row r="963" spans="12:15">
      <c r="L963" s="22"/>
      <c r="M963" s="5"/>
      <c r="N963" s="5"/>
      <c r="O963" s="5"/>
    </row>
    <row r="964" spans="12:15">
      <c r="L964" s="22"/>
      <c r="M964" s="5"/>
      <c r="N964" s="5"/>
      <c r="O964" s="5"/>
    </row>
    <row r="965" spans="12:15">
      <c r="L965" s="22"/>
      <c r="M965" s="5"/>
      <c r="N965" s="5"/>
      <c r="O965" s="5"/>
    </row>
    <row r="966" spans="12:15">
      <c r="L966" s="22"/>
      <c r="M966" s="5"/>
      <c r="N966" s="5"/>
      <c r="O966" s="5"/>
    </row>
    <row r="967" spans="12:15">
      <c r="L967" s="22"/>
      <c r="M967" s="5"/>
      <c r="N967" s="5"/>
      <c r="O967" s="5"/>
    </row>
    <row r="968" spans="12:15">
      <c r="L968" s="22"/>
      <c r="M968" s="5"/>
      <c r="N968" s="5"/>
      <c r="O968" s="5"/>
    </row>
    <row r="969" spans="12:15">
      <c r="L969" s="22"/>
      <c r="M969" s="5"/>
      <c r="N969" s="5"/>
      <c r="O969" s="5"/>
    </row>
    <row r="970" spans="12:15">
      <c r="L970" s="22"/>
      <c r="M970" s="5"/>
      <c r="N970" s="5"/>
      <c r="O970" s="5"/>
    </row>
    <row r="971" spans="12:15">
      <c r="L971" s="22"/>
      <c r="M971" s="5"/>
      <c r="N971" s="5"/>
      <c r="O971" s="5"/>
    </row>
    <row r="972" spans="12:15">
      <c r="L972" s="22"/>
      <c r="M972" s="5"/>
      <c r="N972" s="5"/>
      <c r="O972" s="5"/>
    </row>
    <row r="973" spans="12:15">
      <c r="L973" s="22"/>
      <c r="M973" s="5"/>
      <c r="N973" s="5"/>
      <c r="O973" s="5"/>
    </row>
    <row r="974" spans="12:15">
      <c r="L974" s="22"/>
      <c r="M974" s="5"/>
      <c r="N974" s="5"/>
      <c r="O974" s="5"/>
    </row>
    <row r="975" spans="12:15">
      <c r="L975" s="22"/>
      <c r="M975" s="5"/>
      <c r="N975" s="5"/>
      <c r="O975" s="5"/>
    </row>
    <row r="976" spans="12:15">
      <c r="L976" s="22"/>
      <c r="M976" s="5"/>
      <c r="N976" s="5"/>
      <c r="O976" s="5"/>
    </row>
    <row r="977" spans="12:15">
      <c r="L977" s="22"/>
      <c r="M977" s="5"/>
      <c r="N977" s="5"/>
      <c r="O977" s="5"/>
    </row>
    <row r="978" spans="12:15">
      <c r="L978" s="22"/>
      <c r="M978" s="5"/>
      <c r="N978" s="5"/>
      <c r="O978" s="5"/>
    </row>
    <row r="979" spans="12:15">
      <c r="L979" s="22"/>
      <c r="M979" s="5"/>
      <c r="N979" s="5"/>
      <c r="O979" s="5"/>
    </row>
    <row r="980" spans="12:15">
      <c r="L980" s="22"/>
      <c r="M980" s="5"/>
      <c r="N980" s="5"/>
      <c r="O980" s="5"/>
    </row>
    <row r="981" spans="12:15">
      <c r="L981" s="22"/>
      <c r="M981" s="5"/>
      <c r="N981" s="5"/>
      <c r="O981" s="5"/>
    </row>
    <row r="982" spans="12:15">
      <c r="L982" s="22"/>
      <c r="M982" s="5"/>
      <c r="N982" s="5"/>
      <c r="O982" s="5"/>
    </row>
    <row r="983" spans="12:15">
      <c r="L983" s="22"/>
      <c r="M983" s="5"/>
      <c r="N983" s="5"/>
      <c r="O983" s="5"/>
    </row>
    <row r="984" spans="12:15">
      <c r="L984" s="22"/>
      <c r="M984" s="5"/>
      <c r="N984" s="5"/>
      <c r="O984" s="5"/>
    </row>
    <row r="985" spans="12:15">
      <c r="L985" s="22"/>
      <c r="M985" s="5"/>
      <c r="N985" s="5"/>
      <c r="O985" s="5"/>
    </row>
    <row r="986" spans="12:15">
      <c r="L986" s="22"/>
      <c r="M986" s="5"/>
      <c r="N986" s="5"/>
      <c r="O986" s="5"/>
    </row>
    <row r="987" spans="12:15">
      <c r="L987" s="22"/>
      <c r="M987" s="5"/>
      <c r="N987" s="5"/>
      <c r="O987" s="5"/>
    </row>
    <row r="988" spans="12:15">
      <c r="L988" s="22"/>
      <c r="M988" s="5"/>
      <c r="N988" s="5"/>
      <c r="O988" s="5"/>
    </row>
    <row r="989" spans="12:15">
      <c r="L989" s="22"/>
      <c r="M989" s="5"/>
      <c r="N989" s="5"/>
      <c r="O989" s="5"/>
    </row>
    <row r="990" spans="12:15">
      <c r="L990" s="22"/>
      <c r="M990" s="5"/>
      <c r="N990" s="5"/>
      <c r="O990" s="5"/>
    </row>
    <row r="991" spans="12:15">
      <c r="L991" s="22"/>
      <c r="M991" s="5"/>
      <c r="N991" s="5"/>
      <c r="O991" s="5"/>
    </row>
    <row r="992" spans="12:15">
      <c r="L992" s="22"/>
      <c r="M992" s="5"/>
      <c r="N992" s="5"/>
      <c r="O992" s="5"/>
    </row>
    <row r="993" spans="12:15">
      <c r="L993" s="22"/>
      <c r="M993" s="5"/>
      <c r="N993" s="5"/>
      <c r="O993" s="5"/>
    </row>
    <row r="994" spans="12:15">
      <c r="L994" s="22"/>
      <c r="M994" s="5"/>
      <c r="N994" s="5"/>
      <c r="O994" s="5"/>
    </row>
    <row r="995" spans="12:15">
      <c r="L995" s="22"/>
      <c r="M995" s="5"/>
      <c r="N995" s="5"/>
      <c r="O995" s="5"/>
    </row>
    <row r="996" spans="12:15">
      <c r="L996" s="22"/>
      <c r="M996" s="5"/>
      <c r="N996" s="5"/>
      <c r="O996" s="5"/>
    </row>
    <row r="997" spans="12:15">
      <c r="L997" s="22"/>
      <c r="M997" s="5"/>
      <c r="N997" s="5"/>
      <c r="O997" s="5"/>
    </row>
    <row r="998" spans="12:15">
      <c r="L998" s="22"/>
      <c r="M998" s="5"/>
      <c r="N998" s="5"/>
      <c r="O998" s="5"/>
    </row>
    <row r="999" spans="12:15">
      <c r="L999" s="22"/>
      <c r="M999" s="5"/>
      <c r="N999" s="5"/>
      <c r="O999" s="5"/>
    </row>
    <row r="1000" spans="12:15">
      <c r="L1000" s="22"/>
      <c r="M1000" s="5"/>
      <c r="N1000" s="5"/>
      <c r="O1000" s="5"/>
    </row>
    <row r="1001" spans="12:15">
      <c r="L1001" s="22"/>
      <c r="M1001" s="5"/>
      <c r="N1001" s="5"/>
      <c r="O1001" s="5"/>
    </row>
    <row r="1002" spans="12:15">
      <c r="L1002" s="22"/>
      <c r="M1002" s="5"/>
      <c r="N1002" s="5"/>
      <c r="O1002" s="5"/>
    </row>
    <row r="1003" spans="12:15">
      <c r="L1003" s="22"/>
      <c r="M1003" s="5"/>
      <c r="N1003" s="5"/>
      <c r="O1003" s="5"/>
    </row>
    <row r="1004" spans="12:15">
      <c r="L1004" s="22"/>
      <c r="M1004" s="5"/>
      <c r="N1004" s="5"/>
      <c r="O1004" s="5"/>
    </row>
    <row r="1005" spans="12:15">
      <c r="L1005" s="22"/>
      <c r="M1005" s="5"/>
      <c r="N1005" s="5"/>
      <c r="O1005" s="5"/>
    </row>
    <row r="1006" spans="12:15">
      <c r="L1006" s="22"/>
      <c r="M1006" s="5"/>
      <c r="N1006" s="5"/>
      <c r="O1006" s="5"/>
    </row>
    <row r="1007" spans="12:15">
      <c r="L1007" s="22"/>
      <c r="M1007" s="5"/>
      <c r="N1007" s="5"/>
      <c r="O1007" s="5"/>
    </row>
    <row r="1008" spans="12:15">
      <c r="L1008" s="22"/>
      <c r="M1008" s="5"/>
      <c r="N1008" s="5"/>
      <c r="O1008" s="5"/>
    </row>
    <row r="1009" spans="12:15">
      <c r="L1009" s="22"/>
      <c r="M1009" s="5"/>
      <c r="N1009" s="5"/>
      <c r="O1009" s="5"/>
    </row>
    <row r="1010" spans="12:15">
      <c r="L1010" s="22"/>
      <c r="M1010" s="5"/>
      <c r="N1010" s="5"/>
      <c r="O1010" s="5"/>
    </row>
    <row r="1011" spans="12:15">
      <c r="L1011" s="22"/>
      <c r="M1011" s="5"/>
      <c r="N1011" s="5"/>
      <c r="O1011" s="5"/>
    </row>
    <row r="1012" spans="12:15">
      <c r="L1012" s="22"/>
      <c r="M1012" s="5"/>
      <c r="N1012" s="5"/>
      <c r="O1012" s="5"/>
    </row>
    <row r="1013" spans="12:15">
      <c r="L1013" s="22"/>
      <c r="M1013" s="5"/>
      <c r="N1013" s="5"/>
      <c r="O1013" s="5"/>
    </row>
    <row r="1014" spans="12:15">
      <c r="L1014" s="22"/>
      <c r="M1014" s="5"/>
      <c r="N1014" s="5"/>
      <c r="O1014" s="5"/>
    </row>
    <row r="1015" spans="12:15">
      <c r="L1015" s="22"/>
      <c r="M1015" s="5"/>
      <c r="N1015" s="5"/>
      <c r="O1015" s="5"/>
    </row>
    <row r="1016" spans="12:15">
      <c r="L1016" s="22"/>
      <c r="M1016" s="5"/>
      <c r="N1016" s="5"/>
      <c r="O1016" s="5"/>
    </row>
    <row r="1017" spans="12:15">
      <c r="L1017" s="22"/>
      <c r="M1017" s="5"/>
      <c r="N1017" s="5"/>
      <c r="O1017" s="5"/>
    </row>
    <row r="1018" spans="12:15">
      <c r="L1018" s="22"/>
      <c r="M1018" s="5"/>
      <c r="N1018" s="5"/>
      <c r="O1018" s="5"/>
    </row>
    <row r="1019" spans="12:15">
      <c r="L1019" s="22"/>
      <c r="M1019" s="5"/>
      <c r="N1019" s="5"/>
      <c r="O1019" s="5"/>
    </row>
    <row r="1020" spans="12:15">
      <c r="L1020" s="22"/>
      <c r="M1020" s="5"/>
      <c r="N1020" s="5"/>
      <c r="O1020" s="5"/>
    </row>
    <row r="1021" spans="12:15">
      <c r="L1021" s="22"/>
      <c r="M1021" s="5"/>
      <c r="N1021" s="5"/>
      <c r="O1021" s="5"/>
    </row>
    <row r="1022" spans="12:15">
      <c r="L1022" s="22"/>
      <c r="M1022" s="5"/>
      <c r="N1022" s="5"/>
      <c r="O1022" s="5"/>
    </row>
    <row r="1023" spans="12:15">
      <c r="L1023" s="22"/>
      <c r="M1023" s="5"/>
      <c r="N1023" s="5"/>
      <c r="O1023" s="5"/>
    </row>
    <row r="1024" spans="12:15">
      <c r="L1024" s="22"/>
      <c r="M1024" s="5"/>
      <c r="N1024" s="5"/>
      <c r="O1024" s="5"/>
    </row>
    <row r="1025" spans="12:15">
      <c r="L1025" s="22"/>
      <c r="M1025" s="5"/>
      <c r="N1025" s="5"/>
      <c r="O1025" s="5"/>
    </row>
    <row r="1026" spans="12:15">
      <c r="L1026" s="22"/>
      <c r="M1026" s="5"/>
      <c r="N1026" s="5"/>
      <c r="O1026" s="5"/>
    </row>
    <row r="1027" spans="12:15">
      <c r="L1027" s="22"/>
      <c r="M1027" s="5"/>
      <c r="N1027" s="5"/>
      <c r="O1027" s="5"/>
    </row>
    <row r="1028" spans="12:15">
      <c r="L1028" s="22"/>
      <c r="M1028" s="5"/>
      <c r="N1028" s="5"/>
      <c r="O1028" s="5"/>
    </row>
    <row r="1029" spans="12:15">
      <c r="L1029" s="22"/>
      <c r="M1029" s="5"/>
      <c r="N1029" s="5"/>
      <c r="O1029" s="5"/>
    </row>
    <row r="1030" spans="12:15">
      <c r="L1030" s="22"/>
      <c r="M1030" s="5"/>
      <c r="N1030" s="5"/>
      <c r="O1030" s="5"/>
    </row>
    <row r="1031" spans="12:15">
      <c r="L1031" s="22"/>
      <c r="M1031" s="5"/>
      <c r="N1031" s="5"/>
      <c r="O1031" s="5"/>
    </row>
    <row r="1032" spans="12:15">
      <c r="L1032" s="22"/>
      <c r="M1032" s="5"/>
      <c r="N1032" s="5"/>
      <c r="O1032" s="5"/>
    </row>
    <row r="1033" spans="12:15">
      <c r="L1033" s="22"/>
      <c r="M1033" s="5"/>
      <c r="N1033" s="5"/>
      <c r="O1033" s="5"/>
    </row>
    <row r="1034" spans="12:15">
      <c r="L1034" s="22"/>
      <c r="M1034" s="5"/>
      <c r="N1034" s="5"/>
      <c r="O1034" s="5"/>
    </row>
    <row r="1035" spans="12:15">
      <c r="L1035" s="22"/>
      <c r="M1035" s="5"/>
      <c r="N1035" s="5"/>
      <c r="O1035" s="5"/>
    </row>
    <row r="1036" spans="12:15">
      <c r="L1036" s="22"/>
      <c r="M1036" s="5"/>
      <c r="N1036" s="5"/>
      <c r="O1036" s="5"/>
    </row>
    <row r="1037" spans="12:15">
      <c r="L1037" s="22"/>
      <c r="M1037" s="5"/>
      <c r="N1037" s="5"/>
      <c r="O1037" s="5"/>
    </row>
    <row r="1038" spans="12:15">
      <c r="L1038" s="22"/>
      <c r="M1038" s="5"/>
      <c r="N1038" s="5"/>
      <c r="O1038" s="5"/>
    </row>
    <row r="1039" spans="12:15">
      <c r="L1039" s="22"/>
      <c r="M1039" s="5"/>
      <c r="N1039" s="5"/>
      <c r="O1039" s="5"/>
    </row>
    <row r="1040" spans="12:15">
      <c r="L1040" s="22"/>
      <c r="M1040" s="5"/>
      <c r="N1040" s="5"/>
      <c r="O1040" s="5"/>
    </row>
    <row r="1041" spans="12:15">
      <c r="L1041" s="22"/>
      <c r="M1041" s="5"/>
      <c r="N1041" s="5"/>
      <c r="O1041" s="5"/>
    </row>
    <row r="1042" spans="12:15">
      <c r="L1042" s="22"/>
      <c r="M1042" s="5"/>
      <c r="N1042" s="5"/>
      <c r="O1042" s="5"/>
    </row>
    <row r="1043" spans="12:15">
      <c r="L1043" s="22"/>
      <c r="M1043" s="5"/>
      <c r="N1043" s="5"/>
      <c r="O1043" s="5"/>
    </row>
    <row r="1044" spans="12:15">
      <c r="L1044" s="22"/>
      <c r="M1044" s="5"/>
      <c r="N1044" s="5"/>
      <c r="O1044" s="5"/>
    </row>
    <row r="1045" spans="12:15">
      <c r="L1045" s="22"/>
      <c r="M1045" s="5"/>
      <c r="N1045" s="5"/>
      <c r="O1045" s="5"/>
    </row>
    <row r="1046" spans="12:15">
      <c r="L1046" s="22"/>
      <c r="M1046" s="5"/>
      <c r="N1046" s="5"/>
      <c r="O1046" s="5"/>
    </row>
    <row r="1047" spans="12:15">
      <c r="L1047" s="22"/>
      <c r="M1047" s="5"/>
      <c r="N1047" s="5"/>
      <c r="O1047" s="5"/>
    </row>
    <row r="1048" spans="12:15">
      <c r="L1048" s="22"/>
      <c r="M1048" s="5"/>
      <c r="N1048" s="5"/>
      <c r="O1048" s="5"/>
    </row>
    <row r="1049" spans="12:15">
      <c r="L1049" s="22"/>
      <c r="M1049" s="5"/>
      <c r="N1049" s="5"/>
      <c r="O1049" s="5"/>
    </row>
    <row r="1050" spans="12:15">
      <c r="L1050" s="22"/>
      <c r="M1050" s="5"/>
      <c r="N1050" s="5"/>
      <c r="O1050" s="5"/>
    </row>
    <row r="1051" spans="12:15">
      <c r="L1051" s="22"/>
      <c r="M1051" s="5"/>
      <c r="N1051" s="5"/>
      <c r="O1051" s="5"/>
    </row>
    <row r="1052" spans="12:15">
      <c r="L1052" s="22"/>
      <c r="M1052" s="5"/>
      <c r="N1052" s="5"/>
      <c r="O1052" s="5"/>
    </row>
    <row r="1053" spans="12:15">
      <c r="L1053" s="22"/>
      <c r="M1053" s="5"/>
      <c r="N1053" s="5"/>
      <c r="O1053" s="5"/>
    </row>
    <row r="1054" spans="12:15">
      <c r="L1054" s="22"/>
      <c r="M1054" s="5"/>
      <c r="N1054" s="5"/>
      <c r="O1054" s="5"/>
    </row>
    <row r="1055" spans="12:15">
      <c r="L1055" s="22"/>
      <c r="M1055" s="5"/>
      <c r="N1055" s="5"/>
      <c r="O1055" s="5"/>
    </row>
    <row r="1056" spans="12:15">
      <c r="L1056" s="22"/>
      <c r="M1056" s="5"/>
      <c r="N1056" s="5"/>
      <c r="O1056" s="5"/>
    </row>
    <row r="1057" spans="12:15">
      <c r="L1057" s="22"/>
      <c r="M1057" s="5"/>
      <c r="N1057" s="5"/>
      <c r="O1057" s="5"/>
    </row>
    <row r="1058" spans="12:15">
      <c r="L1058" s="22"/>
      <c r="M1058" s="5"/>
      <c r="N1058" s="5"/>
      <c r="O1058" s="5"/>
    </row>
    <row r="1059" spans="12:15">
      <c r="L1059" s="22"/>
      <c r="M1059" s="5"/>
      <c r="N1059" s="5"/>
      <c r="O1059" s="5"/>
    </row>
    <row r="1060" spans="12:15">
      <c r="L1060" s="22"/>
      <c r="M1060" s="5"/>
      <c r="N1060" s="5"/>
      <c r="O1060" s="5"/>
    </row>
    <row r="1061" spans="12:15">
      <c r="L1061" s="22"/>
      <c r="M1061" s="5"/>
      <c r="N1061" s="5"/>
      <c r="O1061" s="5"/>
    </row>
    <row r="1062" spans="12:15">
      <c r="L1062" s="22"/>
      <c r="M1062" s="5"/>
      <c r="N1062" s="5"/>
      <c r="O1062" s="5"/>
    </row>
    <row r="1063" spans="12:15">
      <c r="L1063" s="22"/>
      <c r="M1063" s="5"/>
      <c r="N1063" s="5"/>
      <c r="O1063" s="5"/>
    </row>
    <row r="1064" spans="12:15">
      <c r="L1064" s="22"/>
      <c r="M1064" s="5"/>
      <c r="N1064" s="5"/>
      <c r="O1064" s="5"/>
    </row>
    <row r="1065" spans="12:15">
      <c r="L1065" s="22"/>
      <c r="M1065" s="5"/>
      <c r="N1065" s="5"/>
      <c r="O1065" s="5"/>
    </row>
    <row r="1066" spans="12:15">
      <c r="L1066" s="22"/>
      <c r="M1066" s="5"/>
      <c r="N1066" s="5"/>
      <c r="O1066" s="5"/>
    </row>
    <row r="1067" spans="12:15">
      <c r="L1067" s="22"/>
      <c r="M1067" s="5"/>
      <c r="N1067" s="5"/>
      <c r="O1067" s="5"/>
    </row>
    <row r="1068" spans="12:15">
      <c r="L1068" s="22"/>
      <c r="M1068" s="5"/>
      <c r="N1068" s="5"/>
      <c r="O1068" s="5"/>
    </row>
    <row r="1069" spans="12:15">
      <c r="L1069" s="22"/>
      <c r="M1069" s="5"/>
      <c r="N1069" s="5"/>
      <c r="O1069" s="5"/>
    </row>
    <row r="1070" spans="12:15">
      <c r="L1070" s="22"/>
      <c r="M1070" s="5"/>
      <c r="N1070" s="5"/>
      <c r="O1070" s="5"/>
    </row>
    <row r="1071" spans="12:15">
      <c r="L1071" s="22"/>
      <c r="M1071" s="5"/>
      <c r="N1071" s="5"/>
      <c r="O1071" s="5"/>
    </row>
    <row r="1072" spans="12:15">
      <c r="L1072" s="22"/>
      <c r="M1072" s="5"/>
      <c r="N1072" s="5"/>
      <c r="O1072" s="5"/>
    </row>
    <row r="1073" spans="12:15">
      <c r="L1073" s="22"/>
      <c r="M1073" s="5"/>
      <c r="N1073" s="5"/>
      <c r="O1073" s="5"/>
    </row>
    <row r="1074" spans="12:15">
      <c r="L1074" s="22"/>
      <c r="M1074" s="5"/>
      <c r="N1074" s="5"/>
      <c r="O1074" s="5"/>
    </row>
    <row r="1075" spans="12:15">
      <c r="L1075" s="22"/>
      <c r="M1075" s="5"/>
      <c r="N1075" s="5"/>
      <c r="O1075" s="5"/>
    </row>
    <row r="1076" spans="12:15">
      <c r="L1076" s="22"/>
      <c r="M1076" s="5"/>
      <c r="N1076" s="5"/>
      <c r="O1076" s="5"/>
    </row>
    <row r="1077" spans="12:15">
      <c r="L1077" s="22"/>
      <c r="M1077" s="5"/>
      <c r="N1077" s="5"/>
      <c r="O1077" s="5"/>
    </row>
    <row r="1078" spans="12:15">
      <c r="L1078" s="22"/>
      <c r="M1078" s="5"/>
      <c r="N1078" s="5"/>
      <c r="O1078" s="5"/>
    </row>
    <row r="1079" spans="12:15">
      <c r="L1079" s="22"/>
      <c r="M1079" s="5"/>
      <c r="N1079" s="5"/>
      <c r="O1079" s="5"/>
    </row>
    <row r="1080" spans="12:15">
      <c r="L1080" s="22"/>
      <c r="M1080" s="5"/>
      <c r="N1080" s="5"/>
      <c r="O1080" s="5"/>
    </row>
    <row r="1081" spans="12:15">
      <c r="L1081" s="22"/>
      <c r="M1081" s="5"/>
      <c r="N1081" s="5"/>
      <c r="O1081" s="5"/>
    </row>
    <row r="1082" spans="12:15">
      <c r="L1082" s="22"/>
      <c r="M1082" s="5"/>
      <c r="N1082" s="5"/>
      <c r="O1082" s="5"/>
    </row>
    <row r="1083" spans="12:15">
      <c r="L1083" s="22"/>
      <c r="M1083" s="5"/>
      <c r="N1083" s="5"/>
      <c r="O1083" s="5"/>
    </row>
    <row r="1084" spans="12:15">
      <c r="L1084" s="22"/>
      <c r="M1084" s="5"/>
      <c r="N1084" s="5"/>
      <c r="O1084" s="5"/>
    </row>
    <row r="1085" spans="12:15">
      <c r="L1085" s="22"/>
      <c r="M1085" s="5"/>
      <c r="N1085" s="5"/>
      <c r="O1085" s="5"/>
    </row>
    <row r="1086" spans="12:15">
      <c r="L1086" s="22"/>
      <c r="M1086" s="5"/>
      <c r="N1086" s="5"/>
      <c r="O1086" s="5"/>
    </row>
    <row r="1087" spans="12:15">
      <c r="L1087" s="22"/>
      <c r="M1087" s="5"/>
      <c r="N1087" s="5"/>
      <c r="O1087" s="5"/>
    </row>
    <row r="1088" spans="12:15">
      <c r="L1088" s="22"/>
      <c r="M1088" s="5"/>
      <c r="N1088" s="5"/>
      <c r="O1088" s="5"/>
    </row>
    <row r="1089" spans="12:15">
      <c r="L1089" s="22"/>
      <c r="M1089" s="5"/>
      <c r="N1089" s="5"/>
      <c r="O1089" s="5"/>
    </row>
    <row r="1090" spans="12:15">
      <c r="L1090" s="22"/>
      <c r="M1090" s="5"/>
      <c r="N1090" s="5"/>
      <c r="O1090" s="5"/>
    </row>
    <row r="1091" spans="12:15">
      <c r="L1091" s="22"/>
      <c r="M1091" s="5"/>
      <c r="N1091" s="5"/>
      <c r="O1091" s="5"/>
    </row>
    <row r="1092" spans="12:15">
      <c r="L1092" s="22"/>
      <c r="M1092" s="5"/>
      <c r="N1092" s="5"/>
      <c r="O1092" s="5"/>
    </row>
    <row r="1093" spans="12:15">
      <c r="L1093" s="22"/>
      <c r="M1093" s="5"/>
      <c r="N1093" s="5"/>
      <c r="O1093" s="5"/>
    </row>
    <row r="1094" spans="12:15">
      <c r="L1094" s="22"/>
      <c r="M1094" s="5"/>
      <c r="N1094" s="5"/>
      <c r="O1094" s="5"/>
    </row>
    <row r="1095" spans="12:15">
      <c r="L1095" s="22"/>
      <c r="M1095" s="5"/>
      <c r="N1095" s="5"/>
      <c r="O1095" s="5"/>
    </row>
    <row r="1096" spans="12:15">
      <c r="L1096" s="22"/>
      <c r="M1096" s="5"/>
      <c r="N1096" s="5"/>
      <c r="O1096" s="5"/>
    </row>
    <row r="1097" spans="12:15">
      <c r="L1097" s="22"/>
      <c r="M1097" s="5"/>
      <c r="N1097" s="5"/>
      <c r="O1097" s="5"/>
    </row>
    <row r="1098" spans="12:15">
      <c r="L1098" s="22"/>
      <c r="M1098" s="5"/>
      <c r="N1098" s="5"/>
      <c r="O1098" s="5"/>
    </row>
    <row r="1099" spans="12:15">
      <c r="L1099" s="22"/>
      <c r="M1099" s="5"/>
      <c r="N1099" s="5"/>
      <c r="O1099" s="5"/>
    </row>
    <row r="1100" spans="12:15">
      <c r="L1100" s="22"/>
      <c r="M1100" s="5"/>
      <c r="N1100" s="5"/>
      <c r="O1100" s="5"/>
    </row>
    <row r="1101" spans="12:15">
      <c r="L1101" s="22"/>
      <c r="M1101" s="5"/>
      <c r="N1101" s="5"/>
      <c r="O1101" s="5"/>
    </row>
    <row r="1102" spans="12:15">
      <c r="L1102" s="22"/>
      <c r="M1102" s="5"/>
      <c r="N1102" s="5"/>
      <c r="O1102" s="5"/>
    </row>
    <row r="1103" spans="12:15">
      <c r="L1103" s="22"/>
      <c r="M1103" s="5"/>
      <c r="N1103" s="5"/>
      <c r="O1103" s="5"/>
    </row>
    <row r="1104" spans="12:15">
      <c r="L1104" s="22"/>
      <c r="M1104" s="5"/>
      <c r="N1104" s="5"/>
      <c r="O1104" s="5"/>
    </row>
    <row r="1105" spans="12:15">
      <c r="L1105" s="22"/>
      <c r="M1105" s="5"/>
      <c r="N1105" s="5"/>
      <c r="O1105" s="5"/>
    </row>
    <row r="1106" spans="12:15">
      <c r="L1106" s="22"/>
      <c r="M1106" s="5"/>
      <c r="N1106" s="5"/>
      <c r="O1106" s="5"/>
    </row>
    <row r="1107" spans="12:15">
      <c r="L1107" s="22"/>
      <c r="M1107" s="5"/>
      <c r="N1107" s="5"/>
      <c r="O1107" s="5"/>
    </row>
    <row r="1108" spans="12:15">
      <c r="L1108" s="22"/>
      <c r="M1108" s="5"/>
      <c r="N1108" s="5"/>
      <c r="O1108" s="5"/>
    </row>
    <row r="1109" spans="12:15">
      <c r="L1109" s="22"/>
      <c r="M1109" s="5"/>
      <c r="N1109" s="5"/>
      <c r="O1109" s="5"/>
    </row>
    <row r="1110" spans="12:15">
      <c r="L1110" s="22"/>
      <c r="M1110" s="5"/>
      <c r="N1110" s="5"/>
      <c r="O1110" s="5"/>
    </row>
    <row r="1111" spans="12:15">
      <c r="L1111" s="22"/>
      <c r="M1111" s="5"/>
      <c r="N1111" s="5"/>
      <c r="O1111" s="5"/>
    </row>
    <row r="1112" spans="12:15">
      <c r="L1112" s="22"/>
      <c r="M1112" s="5"/>
      <c r="N1112" s="5"/>
      <c r="O1112" s="5"/>
    </row>
    <row r="1113" spans="12:15">
      <c r="L1113" s="22"/>
      <c r="M1113" s="5"/>
      <c r="N1113" s="5"/>
      <c r="O1113" s="5"/>
    </row>
    <row r="1114" spans="12:15">
      <c r="L1114" s="22"/>
      <c r="M1114" s="5"/>
      <c r="N1114" s="5"/>
      <c r="O1114" s="5"/>
    </row>
    <row r="1115" spans="12:15">
      <c r="L1115" s="22"/>
      <c r="M1115" s="5"/>
      <c r="N1115" s="5"/>
      <c r="O1115" s="5"/>
    </row>
    <row r="1116" spans="12:15">
      <c r="L1116" s="22"/>
      <c r="M1116" s="5"/>
      <c r="N1116" s="5"/>
      <c r="O1116" s="5"/>
    </row>
    <row r="1117" spans="12:15">
      <c r="L1117" s="22"/>
      <c r="M1117" s="5"/>
      <c r="N1117" s="5"/>
      <c r="O1117" s="5"/>
    </row>
    <row r="1118" spans="12:15">
      <c r="L1118" s="22"/>
      <c r="M1118" s="5"/>
      <c r="N1118" s="5"/>
      <c r="O1118" s="5"/>
    </row>
    <row r="1119" spans="12:15">
      <c r="L1119" s="22"/>
      <c r="M1119" s="5"/>
      <c r="N1119" s="5"/>
      <c r="O1119" s="5"/>
    </row>
    <row r="1120" spans="12:15">
      <c r="L1120" s="22"/>
      <c r="M1120" s="5"/>
      <c r="N1120" s="5"/>
      <c r="O1120" s="5"/>
    </row>
    <row r="1121" spans="12:15">
      <c r="L1121" s="22"/>
      <c r="M1121" s="5"/>
      <c r="N1121" s="5"/>
      <c r="O1121" s="5"/>
    </row>
    <row r="1122" spans="12:15">
      <c r="L1122" s="22"/>
      <c r="M1122" s="5"/>
      <c r="N1122" s="5"/>
      <c r="O1122" s="5"/>
    </row>
    <row r="1123" spans="12:15">
      <c r="L1123" s="22"/>
      <c r="M1123" s="5"/>
      <c r="N1123" s="5"/>
      <c r="O1123" s="5"/>
    </row>
    <row r="1124" spans="12:15">
      <c r="L1124" s="22"/>
      <c r="M1124" s="5"/>
      <c r="N1124" s="5"/>
      <c r="O1124" s="5"/>
    </row>
    <row r="1125" spans="12:15">
      <c r="L1125" s="22"/>
      <c r="M1125" s="5"/>
      <c r="N1125" s="5"/>
      <c r="O1125" s="5"/>
    </row>
    <row r="1126" spans="12:15">
      <c r="L1126" s="22"/>
      <c r="M1126" s="5"/>
      <c r="N1126" s="5"/>
      <c r="O1126" s="5"/>
    </row>
    <row r="1127" spans="12:15">
      <c r="L1127" s="22"/>
      <c r="M1127" s="5"/>
      <c r="N1127" s="5"/>
      <c r="O1127" s="5"/>
    </row>
    <row r="1128" spans="12:15">
      <c r="L1128" s="22"/>
      <c r="M1128" s="5"/>
      <c r="N1128" s="5"/>
      <c r="O1128" s="5"/>
    </row>
    <row r="1129" spans="12:15">
      <c r="L1129" s="22"/>
      <c r="M1129" s="5"/>
      <c r="N1129" s="5"/>
      <c r="O1129" s="5"/>
    </row>
    <row r="1130" spans="12:15">
      <c r="L1130" s="22"/>
      <c r="M1130" s="5"/>
      <c r="N1130" s="5"/>
      <c r="O1130" s="5"/>
    </row>
  </sheetData>
  <mergeCells count="844"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I3"/>
    <mergeCell ref="Q5:Q6"/>
    <mergeCell ref="A7:A8"/>
    <mergeCell ref="B7:B8"/>
    <mergeCell ref="C7:C8"/>
    <mergeCell ref="D7:D8"/>
    <mergeCell ref="E7:E8"/>
    <mergeCell ref="F7:F8"/>
    <mergeCell ref="L7:L8"/>
    <mergeCell ref="M7:M8"/>
    <mergeCell ref="N7:N8"/>
    <mergeCell ref="F5:F6"/>
    <mergeCell ref="L5:L6"/>
    <mergeCell ref="M5:M6"/>
    <mergeCell ref="N5:N6"/>
    <mergeCell ref="O5:O6"/>
    <mergeCell ref="P5:P6"/>
    <mergeCell ref="J3:K3"/>
    <mergeCell ref="L3:L4"/>
    <mergeCell ref="M3:M4"/>
    <mergeCell ref="N3:N4"/>
    <mergeCell ref="O3:O4"/>
    <mergeCell ref="A5:A6"/>
    <mergeCell ref="B5:B6"/>
    <mergeCell ref="C5:C6"/>
    <mergeCell ref="D5:D6"/>
    <mergeCell ref="E5:E6"/>
    <mergeCell ref="M9:M10"/>
    <mergeCell ref="N9:N10"/>
    <mergeCell ref="O9:O10"/>
    <mergeCell ref="P9:P10"/>
    <mergeCell ref="Q9:Q10"/>
    <mergeCell ref="A11:A12"/>
    <mergeCell ref="B11:B12"/>
    <mergeCell ref="C11:C12"/>
    <mergeCell ref="D11:D12"/>
    <mergeCell ref="E11:E12"/>
    <mergeCell ref="O7:O8"/>
    <mergeCell ref="P7:P8"/>
    <mergeCell ref="Q7:Q8"/>
    <mergeCell ref="A9:A10"/>
    <mergeCell ref="B9:B10"/>
    <mergeCell ref="C9:C10"/>
    <mergeCell ref="D9:D10"/>
    <mergeCell ref="E9:E10"/>
    <mergeCell ref="F9:F10"/>
    <mergeCell ref="L9:L10"/>
    <mergeCell ref="O13:O14"/>
    <mergeCell ref="P13:P14"/>
    <mergeCell ref="Q13:Q14"/>
    <mergeCell ref="A15:A16"/>
    <mergeCell ref="B15:B16"/>
    <mergeCell ref="C15:C16"/>
    <mergeCell ref="D15:D16"/>
    <mergeCell ref="E15:E16"/>
    <mergeCell ref="F15:F16"/>
    <mergeCell ref="L15:L16"/>
    <mergeCell ref="Q11:Q12"/>
    <mergeCell ref="A13:A14"/>
    <mergeCell ref="B13:B14"/>
    <mergeCell ref="C13:C14"/>
    <mergeCell ref="D13:D14"/>
    <mergeCell ref="E13:E14"/>
    <mergeCell ref="F13:F14"/>
    <mergeCell ref="L13:L14"/>
    <mergeCell ref="M13:M14"/>
    <mergeCell ref="N13:N14"/>
    <mergeCell ref="F11:F12"/>
    <mergeCell ref="L11:L12"/>
    <mergeCell ref="M11:M12"/>
    <mergeCell ref="N11:N12"/>
    <mergeCell ref="O11:O12"/>
    <mergeCell ref="P11:P12"/>
    <mergeCell ref="Q17:Q18"/>
    <mergeCell ref="A19:A20"/>
    <mergeCell ref="B19:B20"/>
    <mergeCell ref="C19:C20"/>
    <mergeCell ref="D19:D20"/>
    <mergeCell ref="E19:E20"/>
    <mergeCell ref="F19:F20"/>
    <mergeCell ref="L19:L20"/>
    <mergeCell ref="M19:M20"/>
    <mergeCell ref="N19:N20"/>
    <mergeCell ref="F17:F18"/>
    <mergeCell ref="L17:L18"/>
    <mergeCell ref="M17:M18"/>
    <mergeCell ref="N17:N18"/>
    <mergeCell ref="O17:O18"/>
    <mergeCell ref="P17:P18"/>
    <mergeCell ref="M15:M16"/>
    <mergeCell ref="N15:N16"/>
    <mergeCell ref="O15:O16"/>
    <mergeCell ref="P15:P16"/>
    <mergeCell ref="Q15:Q16"/>
    <mergeCell ref="A17:A18"/>
    <mergeCell ref="B17:B18"/>
    <mergeCell ref="C17:C18"/>
    <mergeCell ref="D17:D18"/>
    <mergeCell ref="E17:E18"/>
    <mergeCell ref="M21:M22"/>
    <mergeCell ref="N21:N22"/>
    <mergeCell ref="O21:O22"/>
    <mergeCell ref="P21:P22"/>
    <mergeCell ref="Q21:Q22"/>
    <mergeCell ref="A23:A24"/>
    <mergeCell ref="B23:B24"/>
    <mergeCell ref="C23:C24"/>
    <mergeCell ref="D23:D24"/>
    <mergeCell ref="E23:E24"/>
    <mergeCell ref="O19:O20"/>
    <mergeCell ref="P19:P20"/>
    <mergeCell ref="Q19:Q20"/>
    <mergeCell ref="A21:A22"/>
    <mergeCell ref="B21:B22"/>
    <mergeCell ref="C21:C22"/>
    <mergeCell ref="D21:D22"/>
    <mergeCell ref="E21:E22"/>
    <mergeCell ref="F21:F22"/>
    <mergeCell ref="L21:L22"/>
    <mergeCell ref="O25:O26"/>
    <mergeCell ref="P25:P26"/>
    <mergeCell ref="Q25:Q26"/>
    <mergeCell ref="A27:A28"/>
    <mergeCell ref="B27:B28"/>
    <mergeCell ref="C27:C28"/>
    <mergeCell ref="D27:D28"/>
    <mergeCell ref="E27:E28"/>
    <mergeCell ref="F27:F28"/>
    <mergeCell ref="L27:L28"/>
    <mergeCell ref="Q23:Q24"/>
    <mergeCell ref="A25:A26"/>
    <mergeCell ref="B25:B26"/>
    <mergeCell ref="C25:C26"/>
    <mergeCell ref="D25:D26"/>
    <mergeCell ref="E25:E26"/>
    <mergeCell ref="F25:F26"/>
    <mergeCell ref="L25:L26"/>
    <mergeCell ref="M25:M26"/>
    <mergeCell ref="N25:N26"/>
    <mergeCell ref="F23:F24"/>
    <mergeCell ref="L23:L24"/>
    <mergeCell ref="M23:M24"/>
    <mergeCell ref="N23:N24"/>
    <mergeCell ref="O23:O24"/>
    <mergeCell ref="P23:P24"/>
    <mergeCell ref="Q29:Q30"/>
    <mergeCell ref="A31:A32"/>
    <mergeCell ref="B31:B32"/>
    <mergeCell ref="C31:C32"/>
    <mergeCell ref="D31:D32"/>
    <mergeCell ref="E31:E32"/>
    <mergeCell ref="F31:F32"/>
    <mergeCell ref="L31:L32"/>
    <mergeCell ref="M31:M32"/>
    <mergeCell ref="N31:N32"/>
    <mergeCell ref="F29:F30"/>
    <mergeCell ref="L29:L30"/>
    <mergeCell ref="M29:M30"/>
    <mergeCell ref="N29:N30"/>
    <mergeCell ref="O29:O30"/>
    <mergeCell ref="P29:P30"/>
    <mergeCell ref="M27:M28"/>
    <mergeCell ref="N27:N28"/>
    <mergeCell ref="O27:O28"/>
    <mergeCell ref="P27:P28"/>
    <mergeCell ref="Q27:Q28"/>
    <mergeCell ref="A29:A30"/>
    <mergeCell ref="B29:B30"/>
    <mergeCell ref="C29:C30"/>
    <mergeCell ref="D29:D30"/>
    <mergeCell ref="E29:E30"/>
    <mergeCell ref="M33:M34"/>
    <mergeCell ref="N33:N34"/>
    <mergeCell ref="O33:O34"/>
    <mergeCell ref="P33:P34"/>
    <mergeCell ref="Q33:Q34"/>
    <mergeCell ref="A35:A36"/>
    <mergeCell ref="B35:B36"/>
    <mergeCell ref="C35:C36"/>
    <mergeCell ref="D35:D36"/>
    <mergeCell ref="E35:E36"/>
    <mergeCell ref="O31:O32"/>
    <mergeCell ref="P31:P32"/>
    <mergeCell ref="Q31:Q32"/>
    <mergeCell ref="A33:A34"/>
    <mergeCell ref="B33:B34"/>
    <mergeCell ref="C33:C34"/>
    <mergeCell ref="D33:D34"/>
    <mergeCell ref="E33:E34"/>
    <mergeCell ref="F33:F34"/>
    <mergeCell ref="L33:L34"/>
    <mergeCell ref="O37:O38"/>
    <mergeCell ref="P37:P38"/>
    <mergeCell ref="Q37:Q38"/>
    <mergeCell ref="A39:A40"/>
    <mergeCell ref="B39:B40"/>
    <mergeCell ref="C39:C40"/>
    <mergeCell ref="D39:D40"/>
    <mergeCell ref="E39:E40"/>
    <mergeCell ref="F39:F40"/>
    <mergeCell ref="L39:L40"/>
    <mergeCell ref="Q35:Q36"/>
    <mergeCell ref="A37:A38"/>
    <mergeCell ref="B37:B38"/>
    <mergeCell ref="C37:C38"/>
    <mergeCell ref="D37:D38"/>
    <mergeCell ref="E37:E38"/>
    <mergeCell ref="F37:F38"/>
    <mergeCell ref="L37:L38"/>
    <mergeCell ref="M37:M38"/>
    <mergeCell ref="N37:N38"/>
    <mergeCell ref="F35:F36"/>
    <mergeCell ref="L35:L36"/>
    <mergeCell ref="M35:M36"/>
    <mergeCell ref="N35:N36"/>
    <mergeCell ref="O35:O36"/>
    <mergeCell ref="P35:P36"/>
    <mergeCell ref="Q41:Q42"/>
    <mergeCell ref="A43:A44"/>
    <mergeCell ref="B43:B44"/>
    <mergeCell ref="C43:C44"/>
    <mergeCell ref="D43:D44"/>
    <mergeCell ref="E43:E44"/>
    <mergeCell ref="F43:F44"/>
    <mergeCell ref="L43:L44"/>
    <mergeCell ref="M43:M44"/>
    <mergeCell ref="N43:N44"/>
    <mergeCell ref="F41:F42"/>
    <mergeCell ref="L41:L42"/>
    <mergeCell ref="M41:M42"/>
    <mergeCell ref="N41:N42"/>
    <mergeCell ref="O41:O42"/>
    <mergeCell ref="P41:P42"/>
    <mergeCell ref="M39:M40"/>
    <mergeCell ref="N39:N40"/>
    <mergeCell ref="O39:O40"/>
    <mergeCell ref="P39:P40"/>
    <mergeCell ref="Q39:Q40"/>
    <mergeCell ref="A41:A42"/>
    <mergeCell ref="B41:B42"/>
    <mergeCell ref="C41:C42"/>
    <mergeCell ref="D41:D42"/>
    <mergeCell ref="E41:E42"/>
    <mergeCell ref="M45:M46"/>
    <mergeCell ref="N45:N46"/>
    <mergeCell ref="O45:O46"/>
    <mergeCell ref="P45:P46"/>
    <mergeCell ref="Q45:Q46"/>
    <mergeCell ref="A47:A48"/>
    <mergeCell ref="B47:B48"/>
    <mergeCell ref="C47:C48"/>
    <mergeCell ref="D47:D48"/>
    <mergeCell ref="E47:E48"/>
    <mergeCell ref="O43:O44"/>
    <mergeCell ref="P43:P44"/>
    <mergeCell ref="Q43:Q44"/>
    <mergeCell ref="A45:A46"/>
    <mergeCell ref="B45:B46"/>
    <mergeCell ref="C45:C46"/>
    <mergeCell ref="D45:D46"/>
    <mergeCell ref="E45:E46"/>
    <mergeCell ref="F45:F46"/>
    <mergeCell ref="L45:L46"/>
    <mergeCell ref="O49:O50"/>
    <mergeCell ref="P49:P50"/>
    <mergeCell ref="Q49:Q50"/>
    <mergeCell ref="A51:A52"/>
    <mergeCell ref="B51:B52"/>
    <mergeCell ref="C51:C52"/>
    <mergeCell ref="D51:D52"/>
    <mergeCell ref="E51:E52"/>
    <mergeCell ref="F51:F52"/>
    <mergeCell ref="L51:L52"/>
    <mergeCell ref="Q47:Q48"/>
    <mergeCell ref="A49:A50"/>
    <mergeCell ref="B49:B50"/>
    <mergeCell ref="C49:C50"/>
    <mergeCell ref="D49:D50"/>
    <mergeCell ref="E49:E50"/>
    <mergeCell ref="F49:F50"/>
    <mergeCell ref="L49:L50"/>
    <mergeCell ref="M49:M50"/>
    <mergeCell ref="N49:N50"/>
    <mergeCell ref="F47:F48"/>
    <mergeCell ref="L47:L48"/>
    <mergeCell ref="M47:M48"/>
    <mergeCell ref="N47:N48"/>
    <mergeCell ref="O47:O48"/>
    <mergeCell ref="P47:P48"/>
    <mergeCell ref="Q53:Q54"/>
    <mergeCell ref="A55:A56"/>
    <mergeCell ref="B55:B56"/>
    <mergeCell ref="C55:C56"/>
    <mergeCell ref="D55:D56"/>
    <mergeCell ref="E55:E56"/>
    <mergeCell ref="F55:F56"/>
    <mergeCell ref="L55:L56"/>
    <mergeCell ref="M55:M56"/>
    <mergeCell ref="N55:N56"/>
    <mergeCell ref="F53:F54"/>
    <mergeCell ref="L53:L54"/>
    <mergeCell ref="M53:M54"/>
    <mergeCell ref="N53:N54"/>
    <mergeCell ref="O53:O54"/>
    <mergeCell ref="P53:P54"/>
    <mergeCell ref="M51:M52"/>
    <mergeCell ref="N51:N52"/>
    <mergeCell ref="O51:O52"/>
    <mergeCell ref="P51:P52"/>
    <mergeCell ref="Q51:Q52"/>
    <mergeCell ref="A53:A54"/>
    <mergeCell ref="B53:B54"/>
    <mergeCell ref="C53:C54"/>
    <mergeCell ref="D53:D54"/>
    <mergeCell ref="E53:E54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O55:O56"/>
    <mergeCell ref="P55:P56"/>
    <mergeCell ref="Q55:Q56"/>
    <mergeCell ref="A57:A58"/>
    <mergeCell ref="B57:B58"/>
    <mergeCell ref="C57:C58"/>
    <mergeCell ref="D57:D58"/>
    <mergeCell ref="E57:E58"/>
    <mergeCell ref="F57:F58"/>
    <mergeCell ref="L57:L58"/>
    <mergeCell ref="O61:O62"/>
    <mergeCell ref="P61:P62"/>
    <mergeCell ref="Q61:Q62"/>
    <mergeCell ref="A63:A64"/>
    <mergeCell ref="B63:B64"/>
    <mergeCell ref="C63:C64"/>
    <mergeCell ref="D63:D64"/>
    <mergeCell ref="E63:E64"/>
    <mergeCell ref="F63:F64"/>
    <mergeCell ref="L63:L64"/>
    <mergeCell ref="Q59:Q60"/>
    <mergeCell ref="A61:A62"/>
    <mergeCell ref="B61:B62"/>
    <mergeCell ref="C61:C62"/>
    <mergeCell ref="D61:D62"/>
    <mergeCell ref="E61:E62"/>
    <mergeCell ref="F61:F62"/>
    <mergeCell ref="L61:L62"/>
    <mergeCell ref="M61:M62"/>
    <mergeCell ref="N61:N62"/>
    <mergeCell ref="F59:F60"/>
    <mergeCell ref="L59:L60"/>
    <mergeCell ref="M59:M60"/>
    <mergeCell ref="N59:N60"/>
    <mergeCell ref="O59:O60"/>
    <mergeCell ref="P59:P60"/>
    <mergeCell ref="Q65:Q66"/>
    <mergeCell ref="A67:A68"/>
    <mergeCell ref="B67:B68"/>
    <mergeCell ref="C67:C68"/>
    <mergeCell ref="D67:D68"/>
    <mergeCell ref="E67:E68"/>
    <mergeCell ref="F67:F68"/>
    <mergeCell ref="L67:L68"/>
    <mergeCell ref="M67:M68"/>
    <mergeCell ref="N67:N68"/>
    <mergeCell ref="F65:F66"/>
    <mergeCell ref="L65:L66"/>
    <mergeCell ref="M65:M66"/>
    <mergeCell ref="N65:N66"/>
    <mergeCell ref="O65:O66"/>
    <mergeCell ref="P65:P66"/>
    <mergeCell ref="M63:M64"/>
    <mergeCell ref="N63:N64"/>
    <mergeCell ref="O63:O64"/>
    <mergeCell ref="P63:P64"/>
    <mergeCell ref="Q63:Q64"/>
    <mergeCell ref="A65:A66"/>
    <mergeCell ref="B65:B66"/>
    <mergeCell ref="C65:C66"/>
    <mergeCell ref="D65:D66"/>
    <mergeCell ref="E65:E66"/>
    <mergeCell ref="M69:M70"/>
    <mergeCell ref="N69:N70"/>
    <mergeCell ref="O69:O70"/>
    <mergeCell ref="P69:P70"/>
    <mergeCell ref="Q69:Q70"/>
    <mergeCell ref="A71:A72"/>
    <mergeCell ref="B71:B72"/>
    <mergeCell ref="C71:C72"/>
    <mergeCell ref="D71:D72"/>
    <mergeCell ref="E71:E72"/>
    <mergeCell ref="O67:O68"/>
    <mergeCell ref="P67:P68"/>
    <mergeCell ref="Q67:Q68"/>
    <mergeCell ref="A69:A70"/>
    <mergeCell ref="B69:B70"/>
    <mergeCell ref="C69:C70"/>
    <mergeCell ref="D69:D70"/>
    <mergeCell ref="E69:E70"/>
    <mergeCell ref="F69:F70"/>
    <mergeCell ref="L69:L70"/>
    <mergeCell ref="O73:O74"/>
    <mergeCell ref="P73:P74"/>
    <mergeCell ref="Q73:Q74"/>
    <mergeCell ref="A75:A76"/>
    <mergeCell ref="B75:B76"/>
    <mergeCell ref="C75:C76"/>
    <mergeCell ref="D75:D76"/>
    <mergeCell ref="E75:E76"/>
    <mergeCell ref="F75:F76"/>
    <mergeCell ref="L75:L76"/>
    <mergeCell ref="Q71:Q72"/>
    <mergeCell ref="A73:A74"/>
    <mergeCell ref="B73:B74"/>
    <mergeCell ref="C73:C74"/>
    <mergeCell ref="D73:D74"/>
    <mergeCell ref="E73:E74"/>
    <mergeCell ref="F73:F74"/>
    <mergeCell ref="L73:L74"/>
    <mergeCell ref="M73:M74"/>
    <mergeCell ref="N73:N74"/>
    <mergeCell ref="F71:F72"/>
    <mergeCell ref="L71:L72"/>
    <mergeCell ref="M71:M72"/>
    <mergeCell ref="N71:N72"/>
    <mergeCell ref="O71:O72"/>
    <mergeCell ref="P71:P72"/>
    <mergeCell ref="Q77:Q78"/>
    <mergeCell ref="A79:A80"/>
    <mergeCell ref="B79:B80"/>
    <mergeCell ref="C79:C80"/>
    <mergeCell ref="D79:D80"/>
    <mergeCell ref="E79:E80"/>
    <mergeCell ref="F79:F80"/>
    <mergeCell ref="L79:L80"/>
    <mergeCell ref="M79:M80"/>
    <mergeCell ref="N79:N80"/>
    <mergeCell ref="F77:F78"/>
    <mergeCell ref="L77:L78"/>
    <mergeCell ref="M77:M78"/>
    <mergeCell ref="N77:N78"/>
    <mergeCell ref="O77:O78"/>
    <mergeCell ref="P77:P78"/>
    <mergeCell ref="M75:M76"/>
    <mergeCell ref="N75:N76"/>
    <mergeCell ref="O75:O76"/>
    <mergeCell ref="P75:P76"/>
    <mergeCell ref="Q75:Q76"/>
    <mergeCell ref="A77:A78"/>
    <mergeCell ref="B77:B78"/>
    <mergeCell ref="C77:C78"/>
    <mergeCell ref="D77:D78"/>
    <mergeCell ref="E77:E78"/>
    <mergeCell ref="M81:M82"/>
    <mergeCell ref="N81:N82"/>
    <mergeCell ref="O81:O82"/>
    <mergeCell ref="P81:P82"/>
    <mergeCell ref="Q81:Q82"/>
    <mergeCell ref="A83:A84"/>
    <mergeCell ref="B83:B84"/>
    <mergeCell ref="C83:C84"/>
    <mergeCell ref="D83:D84"/>
    <mergeCell ref="E83:E84"/>
    <mergeCell ref="O79:O80"/>
    <mergeCell ref="P79:P80"/>
    <mergeCell ref="Q79:Q80"/>
    <mergeCell ref="A81:A82"/>
    <mergeCell ref="B81:B82"/>
    <mergeCell ref="C81:C82"/>
    <mergeCell ref="D81:D82"/>
    <mergeCell ref="E81:E82"/>
    <mergeCell ref="F81:F82"/>
    <mergeCell ref="L81:L82"/>
    <mergeCell ref="O85:O86"/>
    <mergeCell ref="P85:P86"/>
    <mergeCell ref="Q85:Q86"/>
    <mergeCell ref="A87:A88"/>
    <mergeCell ref="B87:B88"/>
    <mergeCell ref="C87:C88"/>
    <mergeCell ref="D87:D88"/>
    <mergeCell ref="E87:E88"/>
    <mergeCell ref="F87:F88"/>
    <mergeCell ref="L87:L88"/>
    <mergeCell ref="Q83:Q84"/>
    <mergeCell ref="A85:A86"/>
    <mergeCell ref="B85:B86"/>
    <mergeCell ref="C85:C86"/>
    <mergeCell ref="D85:D86"/>
    <mergeCell ref="E85:E86"/>
    <mergeCell ref="F85:F86"/>
    <mergeCell ref="L85:L86"/>
    <mergeCell ref="M85:M86"/>
    <mergeCell ref="N85:N86"/>
    <mergeCell ref="F83:F84"/>
    <mergeCell ref="L83:L84"/>
    <mergeCell ref="M83:M84"/>
    <mergeCell ref="N83:N84"/>
    <mergeCell ref="O83:O84"/>
    <mergeCell ref="P83:P84"/>
    <mergeCell ref="Q89:Q90"/>
    <mergeCell ref="A91:A92"/>
    <mergeCell ref="B91:B92"/>
    <mergeCell ref="C91:C92"/>
    <mergeCell ref="D91:D92"/>
    <mergeCell ref="E91:E92"/>
    <mergeCell ref="F91:F92"/>
    <mergeCell ref="L91:L92"/>
    <mergeCell ref="M91:M92"/>
    <mergeCell ref="N91:N92"/>
    <mergeCell ref="F89:F90"/>
    <mergeCell ref="L89:L90"/>
    <mergeCell ref="M89:M90"/>
    <mergeCell ref="N89:N90"/>
    <mergeCell ref="O89:O90"/>
    <mergeCell ref="P89:P90"/>
    <mergeCell ref="M87:M88"/>
    <mergeCell ref="N87:N88"/>
    <mergeCell ref="O87:O88"/>
    <mergeCell ref="P87:P88"/>
    <mergeCell ref="Q87:Q88"/>
    <mergeCell ref="A89:A90"/>
    <mergeCell ref="B89:B90"/>
    <mergeCell ref="C89:C90"/>
    <mergeCell ref="D89:D90"/>
    <mergeCell ref="E89:E90"/>
    <mergeCell ref="M93:M94"/>
    <mergeCell ref="N93:N94"/>
    <mergeCell ref="O93:O94"/>
    <mergeCell ref="P93:P94"/>
    <mergeCell ref="Q93:Q94"/>
    <mergeCell ref="A95:A96"/>
    <mergeCell ref="B95:B96"/>
    <mergeCell ref="C95:C96"/>
    <mergeCell ref="D95:D96"/>
    <mergeCell ref="E95:E96"/>
    <mergeCell ref="O91:O92"/>
    <mergeCell ref="P91:P92"/>
    <mergeCell ref="Q91:Q92"/>
    <mergeCell ref="A93:A94"/>
    <mergeCell ref="B93:B94"/>
    <mergeCell ref="C93:C94"/>
    <mergeCell ref="D93:D94"/>
    <mergeCell ref="E93:E94"/>
    <mergeCell ref="F93:F94"/>
    <mergeCell ref="L93:L94"/>
    <mergeCell ref="O97:O98"/>
    <mergeCell ref="P97:P98"/>
    <mergeCell ref="Q97:Q98"/>
    <mergeCell ref="A99:A100"/>
    <mergeCell ref="B99:B100"/>
    <mergeCell ref="C99:C100"/>
    <mergeCell ref="D99:D100"/>
    <mergeCell ref="E99:E100"/>
    <mergeCell ref="F99:F100"/>
    <mergeCell ref="L99:L100"/>
    <mergeCell ref="Q95:Q96"/>
    <mergeCell ref="A97:A98"/>
    <mergeCell ref="B97:B98"/>
    <mergeCell ref="C97:C98"/>
    <mergeCell ref="D97:D98"/>
    <mergeCell ref="E97:E98"/>
    <mergeCell ref="F97:F98"/>
    <mergeCell ref="L97:L98"/>
    <mergeCell ref="M97:M98"/>
    <mergeCell ref="N97:N98"/>
    <mergeCell ref="F95:F96"/>
    <mergeCell ref="L95:L96"/>
    <mergeCell ref="M95:M96"/>
    <mergeCell ref="N95:N96"/>
    <mergeCell ref="O95:O96"/>
    <mergeCell ref="P95:P96"/>
    <mergeCell ref="Q101:Q102"/>
    <mergeCell ref="A103:A104"/>
    <mergeCell ref="B103:B104"/>
    <mergeCell ref="C103:C104"/>
    <mergeCell ref="D103:D104"/>
    <mergeCell ref="E103:E104"/>
    <mergeCell ref="F103:F104"/>
    <mergeCell ref="L103:L104"/>
    <mergeCell ref="M103:M104"/>
    <mergeCell ref="N103:N104"/>
    <mergeCell ref="F101:F102"/>
    <mergeCell ref="L101:L102"/>
    <mergeCell ref="M101:M102"/>
    <mergeCell ref="N101:N102"/>
    <mergeCell ref="O101:O102"/>
    <mergeCell ref="P101:P102"/>
    <mergeCell ref="M99:M100"/>
    <mergeCell ref="N99:N100"/>
    <mergeCell ref="O99:O100"/>
    <mergeCell ref="P99:P100"/>
    <mergeCell ref="Q99:Q100"/>
    <mergeCell ref="A101:A102"/>
    <mergeCell ref="B101:B102"/>
    <mergeCell ref="C101:C102"/>
    <mergeCell ref="D101:D102"/>
    <mergeCell ref="E101:E102"/>
    <mergeCell ref="M105:M106"/>
    <mergeCell ref="N105:N106"/>
    <mergeCell ref="O105:O106"/>
    <mergeCell ref="P105:P106"/>
    <mergeCell ref="Q105:Q106"/>
    <mergeCell ref="A107:A108"/>
    <mergeCell ref="B107:B108"/>
    <mergeCell ref="C107:C108"/>
    <mergeCell ref="D107:D108"/>
    <mergeCell ref="E107:E108"/>
    <mergeCell ref="O103:O104"/>
    <mergeCell ref="P103:P104"/>
    <mergeCell ref="Q103:Q104"/>
    <mergeCell ref="A105:A106"/>
    <mergeCell ref="B105:B106"/>
    <mergeCell ref="C105:C106"/>
    <mergeCell ref="D105:D106"/>
    <mergeCell ref="E105:E106"/>
    <mergeCell ref="F105:F106"/>
    <mergeCell ref="L105:L106"/>
    <mergeCell ref="O109:O110"/>
    <mergeCell ref="P109:P110"/>
    <mergeCell ref="Q109:Q110"/>
    <mergeCell ref="A111:A112"/>
    <mergeCell ref="B111:B112"/>
    <mergeCell ref="C111:C112"/>
    <mergeCell ref="D111:D112"/>
    <mergeCell ref="E111:E112"/>
    <mergeCell ref="F111:F112"/>
    <mergeCell ref="L111:L112"/>
    <mergeCell ref="Q107:Q108"/>
    <mergeCell ref="A109:A110"/>
    <mergeCell ref="B109:B110"/>
    <mergeCell ref="C109:C110"/>
    <mergeCell ref="D109:D110"/>
    <mergeCell ref="E109:E110"/>
    <mergeCell ref="F109:F110"/>
    <mergeCell ref="L109:L110"/>
    <mergeCell ref="M109:M110"/>
    <mergeCell ref="N109:N110"/>
    <mergeCell ref="F107:F108"/>
    <mergeCell ref="L107:L108"/>
    <mergeCell ref="M107:M108"/>
    <mergeCell ref="N107:N108"/>
    <mergeCell ref="O107:O108"/>
    <mergeCell ref="P107:P108"/>
    <mergeCell ref="Q113:Q114"/>
    <mergeCell ref="A115:A116"/>
    <mergeCell ref="B115:B116"/>
    <mergeCell ref="C115:C116"/>
    <mergeCell ref="D115:D116"/>
    <mergeCell ref="E115:E116"/>
    <mergeCell ref="F115:F116"/>
    <mergeCell ref="L115:L116"/>
    <mergeCell ref="M115:M116"/>
    <mergeCell ref="N115:N116"/>
    <mergeCell ref="F113:F114"/>
    <mergeCell ref="L113:L114"/>
    <mergeCell ref="M113:M114"/>
    <mergeCell ref="N113:N114"/>
    <mergeCell ref="O113:O114"/>
    <mergeCell ref="P113:P114"/>
    <mergeCell ref="M111:M112"/>
    <mergeCell ref="N111:N112"/>
    <mergeCell ref="O111:O112"/>
    <mergeCell ref="P111:P112"/>
    <mergeCell ref="Q111:Q112"/>
    <mergeCell ref="A113:A114"/>
    <mergeCell ref="B113:B114"/>
    <mergeCell ref="C113:C114"/>
    <mergeCell ref="D113:D114"/>
    <mergeCell ref="E113:E114"/>
    <mergeCell ref="M117:M118"/>
    <mergeCell ref="N117:N118"/>
    <mergeCell ref="O117:O118"/>
    <mergeCell ref="P117:P118"/>
    <mergeCell ref="Q117:Q118"/>
    <mergeCell ref="A119:A120"/>
    <mergeCell ref="B119:B120"/>
    <mergeCell ref="C119:C120"/>
    <mergeCell ref="D119:D120"/>
    <mergeCell ref="E119:E120"/>
    <mergeCell ref="O115:O116"/>
    <mergeCell ref="P115:P116"/>
    <mergeCell ref="Q115:Q116"/>
    <mergeCell ref="A117:A118"/>
    <mergeCell ref="B117:B118"/>
    <mergeCell ref="C117:C118"/>
    <mergeCell ref="D117:D118"/>
    <mergeCell ref="E117:E118"/>
    <mergeCell ref="F117:F118"/>
    <mergeCell ref="L117:L118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L123:L124"/>
    <mergeCell ref="Q119:Q120"/>
    <mergeCell ref="A121:A122"/>
    <mergeCell ref="B121:B122"/>
    <mergeCell ref="C121:C122"/>
    <mergeCell ref="D121:D122"/>
    <mergeCell ref="E121:E122"/>
    <mergeCell ref="F121:F122"/>
    <mergeCell ref="L121:L122"/>
    <mergeCell ref="M121:M122"/>
    <mergeCell ref="N121:N122"/>
    <mergeCell ref="F119:F120"/>
    <mergeCell ref="L119:L120"/>
    <mergeCell ref="M119:M120"/>
    <mergeCell ref="N119:N120"/>
    <mergeCell ref="O119:O120"/>
    <mergeCell ref="P119:P120"/>
    <mergeCell ref="Q125:Q126"/>
    <mergeCell ref="A127:A128"/>
    <mergeCell ref="B127:B128"/>
    <mergeCell ref="C127:C128"/>
    <mergeCell ref="D127:D128"/>
    <mergeCell ref="E127:E128"/>
    <mergeCell ref="F127:F128"/>
    <mergeCell ref="L127:L128"/>
    <mergeCell ref="M127:M128"/>
    <mergeCell ref="N127:N128"/>
    <mergeCell ref="F125:F126"/>
    <mergeCell ref="L125:L126"/>
    <mergeCell ref="M125:M126"/>
    <mergeCell ref="N125:N126"/>
    <mergeCell ref="O125:O126"/>
    <mergeCell ref="P125:P126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M129:M130"/>
    <mergeCell ref="N129:N130"/>
    <mergeCell ref="O129:O130"/>
    <mergeCell ref="P129:P130"/>
    <mergeCell ref="Q129:Q130"/>
    <mergeCell ref="A131:A132"/>
    <mergeCell ref="B131:B132"/>
    <mergeCell ref="C131:C132"/>
    <mergeCell ref="D131:D132"/>
    <mergeCell ref="E131:E132"/>
    <mergeCell ref="O127:O128"/>
    <mergeCell ref="P127:P128"/>
    <mergeCell ref="Q127:Q128"/>
    <mergeCell ref="A129:A130"/>
    <mergeCell ref="B129:B130"/>
    <mergeCell ref="C129:C130"/>
    <mergeCell ref="D129:D130"/>
    <mergeCell ref="E129:E130"/>
    <mergeCell ref="F129:F130"/>
    <mergeCell ref="L129:L130"/>
    <mergeCell ref="O133:O134"/>
    <mergeCell ref="P133:P134"/>
    <mergeCell ref="Q133:Q134"/>
    <mergeCell ref="A135:A136"/>
    <mergeCell ref="B135:B136"/>
    <mergeCell ref="C135:C136"/>
    <mergeCell ref="D135:D136"/>
    <mergeCell ref="E135:E136"/>
    <mergeCell ref="F135:F136"/>
    <mergeCell ref="L135:L136"/>
    <mergeCell ref="Q131:Q132"/>
    <mergeCell ref="A133:A134"/>
    <mergeCell ref="B133:B134"/>
    <mergeCell ref="C133:C134"/>
    <mergeCell ref="D133:D134"/>
    <mergeCell ref="E133:E134"/>
    <mergeCell ref="F133:F134"/>
    <mergeCell ref="L133:L134"/>
    <mergeCell ref="M133:M134"/>
    <mergeCell ref="N133:N134"/>
    <mergeCell ref="F131:F132"/>
    <mergeCell ref="L131:L132"/>
    <mergeCell ref="M131:M132"/>
    <mergeCell ref="N131:N132"/>
    <mergeCell ref="O131:O132"/>
    <mergeCell ref="P131:P132"/>
    <mergeCell ref="Q137:Q138"/>
    <mergeCell ref="A139:A140"/>
    <mergeCell ref="B139:B140"/>
    <mergeCell ref="C139:C140"/>
    <mergeCell ref="D139:D140"/>
    <mergeCell ref="E139:E140"/>
    <mergeCell ref="F139:F140"/>
    <mergeCell ref="L139:L140"/>
    <mergeCell ref="M139:M140"/>
    <mergeCell ref="N139:N140"/>
    <mergeCell ref="F137:F138"/>
    <mergeCell ref="L137:L138"/>
    <mergeCell ref="M137:M138"/>
    <mergeCell ref="N137:N138"/>
    <mergeCell ref="O137:O138"/>
    <mergeCell ref="P137:P138"/>
    <mergeCell ref="M135:M136"/>
    <mergeCell ref="N135:N136"/>
    <mergeCell ref="O135:O136"/>
    <mergeCell ref="P135:P136"/>
    <mergeCell ref="Q135:Q136"/>
    <mergeCell ref="A137:A138"/>
    <mergeCell ref="B137:B138"/>
    <mergeCell ref="C137:C138"/>
    <mergeCell ref="D137:D138"/>
    <mergeCell ref="E137:E138"/>
    <mergeCell ref="M141:M142"/>
    <mergeCell ref="N141:N142"/>
    <mergeCell ref="O141:O142"/>
    <mergeCell ref="P141:P142"/>
    <mergeCell ref="Q141:Q142"/>
    <mergeCell ref="O139:O140"/>
    <mergeCell ref="P139:P140"/>
    <mergeCell ref="Q139:Q140"/>
    <mergeCell ref="A141:A142"/>
    <mergeCell ref="B141:B142"/>
    <mergeCell ref="C141:C142"/>
    <mergeCell ref="D141:D142"/>
    <mergeCell ref="E141:E142"/>
    <mergeCell ref="F141:F142"/>
    <mergeCell ref="L141:L142"/>
    <mergeCell ref="A143:L143"/>
  </mergeCells>
  <pageMargins left="0.74803149606299213" right="0.74803149606299213" top="0.98425196850393704" bottom="0.98425196850393704" header="0.51181102362204722" footer="0.51181102362204722"/>
  <pageSetup paperSize="9" scale="43" orientation="landscape" r:id="rId1"/>
  <headerFooter alignWithMargins="0"/>
  <rowBreaks count="6" manualBreakCount="6">
    <brk id="22" max="16383" man="1"/>
    <brk id="42" max="16383" man="1"/>
    <brk id="66" max="16383" man="1"/>
    <brk id="86" max="16383" man="1"/>
    <brk id="108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user01</cp:lastModifiedBy>
  <cp:lastPrinted>2016-11-24T09:14:07Z</cp:lastPrinted>
  <dcterms:created xsi:type="dcterms:W3CDTF">1996-10-08T23:32:33Z</dcterms:created>
  <dcterms:modified xsi:type="dcterms:W3CDTF">2021-02-20T04:10:59Z</dcterms:modified>
</cp:coreProperties>
</file>